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90" yWindow="30" windowWidth="4710" windowHeight="8910" activeTab="0"/>
  </bookViews>
  <sheets>
    <sheet name="สถิติแยก" sheetId="1" r:id="rId1"/>
    <sheet name="สถิติรวม" sheetId="2" r:id="rId2"/>
  </sheets>
  <definedNames>
    <definedName name="_xlnm.Print_Area" localSheetId="0">'สถิติแยก'!$B$1:$BK$49</definedName>
    <definedName name="_xlnm.Print_Area" localSheetId="1">'สถิติรวม'!$A$1:$P$46</definedName>
    <definedName name="_xlnm.Print_Titles" localSheetId="0">'สถิติแยก'!$B:$C,'สถิติแยก'!$1:$2</definedName>
    <definedName name="_xlnm.Print_Titles" localSheetId="1">'สถิติรวม'!$1:$1</definedName>
  </definedNames>
  <calcPr fullCalcOnLoad="1"/>
</workbook>
</file>

<file path=xl/comments1.xml><?xml version="1.0" encoding="utf-8"?>
<comments xmlns="http://schemas.openxmlformats.org/spreadsheetml/2006/main">
  <authors>
    <author>Sujittra Singhnakrong</author>
  </authors>
  <commentList>
    <comment ref="G2" authorId="0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ลูกจ้างสวัสติการ</t>
        </r>
      </text>
    </comment>
    <comment ref="B11" authorId="0">
      <text>
        <r>
          <rPr>
            <b/>
            <sz val="9"/>
            <rFont val="Tahoma"/>
            <family val="2"/>
          </rPr>
          <t>Sujittra Singhnakrong:</t>
        </r>
        <r>
          <rPr>
            <sz val="9"/>
            <rFont val="Tahoma"/>
            <family val="2"/>
          </rPr>
          <t xml:space="preserve">
ปี 61 ลูกจ้างสวัสดิการเสียชีวิต 1 คน เมื่อวันที่ 13 ต.ค.60</t>
        </r>
      </text>
    </comment>
  </commentList>
</comments>
</file>

<file path=xl/sharedStrings.xml><?xml version="1.0" encoding="utf-8"?>
<sst xmlns="http://schemas.openxmlformats.org/spreadsheetml/2006/main" count="277" uniqueCount="113">
  <si>
    <t>ชื่อหน่วยงานใต้สังกัด</t>
  </si>
  <si>
    <t>ชื่อย่อหน่วยงาน</t>
  </si>
  <si>
    <t>จุดที่เป็นกลุ่มศูนย์ต้นทุน</t>
  </si>
  <si>
    <t>กลุ่มบริหารงานคลังและพัสดุ</t>
  </si>
  <si>
    <t>กลุ่มบริหารทรัพยากรบุคคล</t>
  </si>
  <si>
    <t>กลุ่มบัตรส่งเสริม</t>
  </si>
  <si>
    <t>กลุ่มบริหารทั่วไป</t>
  </si>
  <si>
    <t>กลุ่มกฎหมาย</t>
  </si>
  <si>
    <t>กลุ่มการประชุม</t>
  </si>
  <si>
    <t>กคพ.</t>
  </si>
  <si>
    <t>กบค.</t>
  </si>
  <si>
    <t>กบส.</t>
  </si>
  <si>
    <t>กบท.</t>
  </si>
  <si>
    <t>กกม.</t>
  </si>
  <si>
    <t>กปช.</t>
  </si>
  <si>
    <t>กลุ่มพัฒนาระบบบริหาร</t>
  </si>
  <si>
    <t>กลุ่มตรวจสอบภายใน</t>
  </si>
  <si>
    <t>กพบ.</t>
  </si>
  <si>
    <t>กตน.</t>
  </si>
  <si>
    <t>ศูนย์บริการลงทุน</t>
  </si>
  <si>
    <t>ศบท.</t>
  </si>
  <si>
    <t>ศทภ. 1</t>
  </si>
  <si>
    <t>ศทภ. 2</t>
  </si>
  <si>
    <t>ศทภ. 3</t>
  </si>
  <si>
    <t>ศทภ. 4</t>
  </si>
  <si>
    <t>ศทภ. 5</t>
  </si>
  <si>
    <t>ศทภ. 6</t>
  </si>
  <si>
    <t>ศทภ. 7</t>
  </si>
  <si>
    <t>ศูนย์เศรษฐกิจการลงทุนภาคที่ 1 (จังหวัดเชียงใหม่)</t>
  </si>
  <si>
    <t>ศูนย์เศรษฐกิจการลงทุนภาคที่ 2 (จังหวัดนครราชสีมา)</t>
  </si>
  <si>
    <t>ศูนย์เศรษฐกิจการลงทุนภาคที่ 3 (จังหวัดขอนแก่น)</t>
  </si>
  <si>
    <t>ศูนย์เศรษฐกิจการลงทุนภาคที่ 4 (จังหวัดชลบุรี)</t>
  </si>
  <si>
    <t>ศูนย์เศรษฐกิจการลงทุนภาคที่ 5 (จังหวัดสงขลา)</t>
  </si>
  <si>
    <t>ศูนย์เศรษฐกิจการลงทุนภาคที่ 6 (จังหวัดสุราษฎร์ธานี)</t>
  </si>
  <si>
    <t>ศูนย์เศรษฐกิจการลงทุนภาคที่ 7 (จังหวัดพิษณุโลก)</t>
  </si>
  <si>
    <t>สำนักงานเศรษฐกิจการลงทุน ณ นครนิวยอร์ค ประเทศสหรัฐอเมริกา</t>
  </si>
  <si>
    <t>สทน.</t>
  </si>
  <si>
    <t>สำนักงานเศรษฐกิจการลงทุน ณ นครแฟรงค์เฟิร์ต ประเทศสหพันธ์สาธารณรัฐเยอรมัน</t>
  </si>
  <si>
    <t>สทฟ.</t>
  </si>
  <si>
    <t>สำนักงานเศรษฐกิจการลงทุน ณ กรุงปารีส ประเทศฝรั่งเศส</t>
  </si>
  <si>
    <t>สทป.</t>
  </si>
  <si>
    <t>สำนักงานเศรษฐกิจการลงทุน ณ กรุงโตเกียว ประเทศญี่ปุ่น</t>
  </si>
  <si>
    <t>สทต.</t>
  </si>
  <si>
    <t>สำนักงานเศรษฐกิจการลงทุน ณ นครเซี่ยงไฮ้ ประเทศสาธารณรัฐประชาชนจีน</t>
  </si>
  <si>
    <t>สทซ.</t>
  </si>
  <si>
    <t>ประจำการสถานกงสุลใหญ่ ณ นครลอสแอนเจลิส ประเทศสหรัฐอเมริกา</t>
  </si>
  <si>
    <t>สทล.</t>
  </si>
  <si>
    <t>ประจำการสถานกงสุลใหญ่ ณ นครโอซากา ประเทศญี่ปุ่น</t>
  </si>
  <si>
    <t>สทอ.</t>
  </si>
  <si>
    <t>สำนักงานเศรษฐกิจการลงทุน ณ กรุงปักกิ่ง ประเทศสาธารณรัฐประชาชนจีน</t>
  </si>
  <si>
    <t>สำนักงานเศรษฐกิจการลงทุน ณ กรุงโซล ประเทศสาธารณรัฐเกาหลี</t>
  </si>
  <si>
    <t>สำนักงานเศรษฐกิจการลงทุน ณ ไทเป ประเทศไต้หวัน</t>
  </si>
  <si>
    <t>สำนักงานเศรษฐกิจการลงทุน ณ กรุงสตอกโฮล์ม ประเทศราชอาณาจักรสวีเดน</t>
  </si>
  <si>
    <t>ประจำการสถานกงสุลใหญ่ ณ นครซิดนีย์ ประเทศเครือรัฐออสเตรเลีย</t>
  </si>
  <si>
    <t>สำนักงานเศรษฐกิจการลงทุน ณ นครกวางโจว ประเทศสาธารณรัฐประชาชนจีน</t>
  </si>
  <si>
    <t>สปซ.</t>
  </si>
  <si>
    <t>สปป.</t>
  </si>
  <si>
    <t>สปจ.</t>
  </si>
  <si>
    <t>สปท.</t>
  </si>
  <si>
    <t>สปส.</t>
  </si>
  <si>
    <t>สปน.</t>
  </si>
  <si>
    <t>รวม</t>
  </si>
  <si>
    <t>ขรก</t>
  </si>
  <si>
    <t>ปจ</t>
  </si>
  <si>
    <t>พนง</t>
  </si>
  <si>
    <t>ชค</t>
  </si>
  <si>
    <t>ศูนย์วีซ่าฯ + หน่วยช่างฝีมือ</t>
  </si>
  <si>
    <t>จำนวนคนโดยเฉลี่ย</t>
  </si>
  <si>
    <t>สปม.</t>
  </si>
  <si>
    <t>กตป.</t>
  </si>
  <si>
    <t>กลต.</t>
  </si>
  <si>
    <t>กองส่งเสริมการลงทุนไทยในต่างประเทศ</t>
  </si>
  <si>
    <t>กองความร่วมมือการลงทุนต่างประเทศ</t>
  </si>
  <si>
    <t>ศปบ.</t>
  </si>
  <si>
    <t>ประจำการสถานกงสุลใหญ่ ณ เมืองมุมไบ สาธารณรัฐอินเดีย</t>
  </si>
  <si>
    <t>สำนักงานเลขาธิการ</t>
  </si>
  <si>
    <t>สลธ.</t>
  </si>
  <si>
    <t>ศูนย์เทคโนโลยีสารสนเทศและการสื่อสาร</t>
  </si>
  <si>
    <t>ศทส.</t>
  </si>
  <si>
    <t>กองยุทธศาสตร์และแผนงาน</t>
  </si>
  <si>
    <t>กยศ.</t>
  </si>
  <si>
    <t>กตท.</t>
  </si>
  <si>
    <t>กองส่งเสริมการลงทุนจากต่างประเทศ</t>
  </si>
  <si>
    <t>กพท.</t>
  </si>
  <si>
    <t>กพช.</t>
  </si>
  <si>
    <t>กองพัฒนาและเชื่อมโยงการลงทุน</t>
  </si>
  <si>
    <t>กองประสานและพัฒนาปัจจัยการลงทุน+ศูนย์บุคลากรทักษะฝีมือสูง (ศบส.)</t>
  </si>
  <si>
    <t xml:space="preserve">กองบริหารการลงทุน 1 </t>
  </si>
  <si>
    <t>กองบริหารการลงทุน 2</t>
  </si>
  <si>
    <t>กองบริหารการลงทุน 3</t>
  </si>
  <si>
    <t>กองบริหารการลงทุน 4</t>
  </si>
  <si>
    <t>กองบริหารการลงทุน 5</t>
  </si>
  <si>
    <t>กบท. 1</t>
  </si>
  <si>
    <t>กบท. 2</t>
  </si>
  <si>
    <t>กบท. 3</t>
  </si>
  <si>
    <t>กบท. 4</t>
  </si>
  <si>
    <t>กบท. 5</t>
  </si>
  <si>
    <t>สปฮ.</t>
  </si>
  <si>
    <t>สปก.</t>
  </si>
  <si>
    <t>สำนักงานเศรษฐกิจการลงทุน ณ กรุงจาการ์ตา ประเทศอินโดนีเซีย</t>
  </si>
  <si>
    <t>สำนักงานเศรษฐกิจการลงทุน ณ กรุงฮานอย ประเทศเวียดนาม</t>
  </si>
  <si>
    <t>ต.ค.61</t>
  </si>
  <si>
    <t>พ.ย.61</t>
  </si>
  <si>
    <t>ธ.ค.61</t>
  </si>
  <si>
    <t>ม.ค.62</t>
  </si>
  <si>
    <t>ก.พ.62</t>
  </si>
  <si>
    <t>มี.ค.62</t>
  </si>
  <si>
    <t>เม.ย.62</t>
  </si>
  <si>
    <t>พ.ค.62</t>
  </si>
  <si>
    <t>มิ.ย.62</t>
  </si>
  <si>
    <t>ก.ค.62</t>
  </si>
  <si>
    <t>ส.ค.62</t>
  </si>
  <si>
    <t>ก.ย.62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</si>
</sst>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[$-409]dddd\,\ mmmm\ d\,\ yyyy"/>
    <numFmt numFmtId="181" formatCode="[$-409]h:mm:ss\ AM/PM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Cordia New"/>
      <family val="2"/>
    </font>
    <font>
      <sz val="13"/>
      <color indexed="53"/>
      <name val="Cordia New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4" borderId="10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vertical="center"/>
    </xf>
    <xf numFmtId="0" fontId="4" fillId="35" borderId="14" xfId="0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0" fontId="4" fillId="13" borderId="0" xfId="0" applyFont="1" applyFill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1" fontId="4" fillId="35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4" xfId="0" applyFont="1" applyFill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4"/>
  <sheetViews>
    <sheetView tabSelected="1" zoomScale="130" zoomScaleNormal="130" zoomScalePageLayoutView="0" workbookViewId="0" topLeftCell="A1">
      <pane xSplit="3" ySplit="2" topLeftCell="AT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L1" sqref="BL1:BP16384"/>
    </sheetView>
  </sheetViews>
  <sheetFormatPr defaultColWidth="8.8515625" defaultRowHeight="12.75"/>
  <cols>
    <col min="1" max="1" width="54.7109375" style="10" bestFit="1" customWidth="1"/>
    <col min="2" max="2" width="8.7109375" style="9" customWidth="1"/>
    <col min="3" max="3" width="10.57421875" style="36" customWidth="1"/>
    <col min="4" max="4" width="3.57421875" style="10" bestFit="1" customWidth="1"/>
    <col min="5" max="5" width="3.8515625" style="10" customWidth="1"/>
    <col min="6" max="6" width="4.140625" style="10" customWidth="1"/>
    <col min="7" max="7" width="3.140625" style="10" customWidth="1"/>
    <col min="8" max="8" width="4.00390625" style="10" customWidth="1"/>
    <col min="9" max="9" width="3.57421875" style="10" bestFit="1" customWidth="1"/>
    <col min="10" max="10" width="3.8515625" style="10" customWidth="1"/>
    <col min="11" max="11" width="4.140625" style="10" customWidth="1"/>
    <col min="12" max="12" width="3.140625" style="10" customWidth="1"/>
    <col min="13" max="13" width="4.00390625" style="10" customWidth="1"/>
    <col min="14" max="14" width="4.8515625" style="10" customWidth="1"/>
    <col min="15" max="15" width="3.8515625" style="10" customWidth="1"/>
    <col min="16" max="16" width="4.140625" style="10" customWidth="1"/>
    <col min="17" max="17" width="3.140625" style="10" customWidth="1"/>
    <col min="18" max="18" width="4.00390625" style="10" customWidth="1"/>
    <col min="19" max="19" width="4.8515625" style="10" customWidth="1"/>
    <col min="20" max="20" width="3.8515625" style="10" customWidth="1"/>
    <col min="21" max="21" width="4.140625" style="10" customWidth="1"/>
    <col min="22" max="22" width="3.140625" style="10" customWidth="1"/>
    <col min="23" max="23" width="4.00390625" style="10" customWidth="1"/>
    <col min="24" max="24" width="4.8515625" style="10" customWidth="1"/>
    <col min="25" max="25" width="3.8515625" style="10" customWidth="1"/>
    <col min="26" max="26" width="4.140625" style="10" customWidth="1"/>
    <col min="27" max="27" width="3.140625" style="10" customWidth="1"/>
    <col min="28" max="28" width="4.00390625" style="10" customWidth="1"/>
    <col min="29" max="29" width="4.8515625" style="10" customWidth="1"/>
    <col min="30" max="30" width="3.8515625" style="10" customWidth="1"/>
    <col min="31" max="31" width="4.140625" style="10" customWidth="1"/>
    <col min="32" max="32" width="3.140625" style="10" customWidth="1"/>
    <col min="33" max="33" width="4.00390625" style="10" customWidth="1"/>
    <col min="34" max="34" width="4.8515625" style="10" customWidth="1"/>
    <col min="35" max="35" width="3.8515625" style="10" customWidth="1"/>
    <col min="36" max="36" width="4.140625" style="10" customWidth="1"/>
    <col min="37" max="37" width="3.140625" style="10" customWidth="1"/>
    <col min="38" max="38" width="4.00390625" style="10" customWidth="1"/>
    <col min="39" max="39" width="4.8515625" style="10" customWidth="1"/>
    <col min="40" max="40" width="3.8515625" style="10" customWidth="1"/>
    <col min="41" max="41" width="4.140625" style="10" customWidth="1"/>
    <col min="42" max="42" width="3.140625" style="10" customWidth="1"/>
    <col min="43" max="43" width="4.00390625" style="10" customWidth="1"/>
    <col min="44" max="44" width="4.8515625" style="10" customWidth="1"/>
    <col min="45" max="45" width="3.8515625" style="10" customWidth="1"/>
    <col min="46" max="46" width="4.140625" style="10" customWidth="1"/>
    <col min="47" max="47" width="3.140625" style="10" customWidth="1"/>
    <col min="48" max="49" width="4.00390625" style="10" customWidth="1"/>
    <col min="50" max="50" width="3.8515625" style="10" customWidth="1"/>
    <col min="51" max="51" width="4.140625" style="10" customWidth="1"/>
    <col min="52" max="52" width="3.140625" style="10" customWidth="1"/>
    <col min="53" max="54" width="4.00390625" style="10" customWidth="1"/>
    <col min="55" max="55" width="3.8515625" style="10" customWidth="1"/>
    <col min="56" max="56" width="4.140625" style="10" customWidth="1"/>
    <col min="57" max="57" width="3.140625" style="10" customWidth="1"/>
    <col min="58" max="59" width="4.00390625" style="10" customWidth="1"/>
    <col min="60" max="60" width="3.8515625" style="10" customWidth="1"/>
    <col min="61" max="61" width="4.140625" style="10" customWidth="1"/>
    <col min="62" max="62" width="3.140625" style="10" customWidth="1"/>
    <col min="63" max="63" width="3.57421875" style="10" customWidth="1"/>
    <col min="64" max="16384" width="8.8515625" style="10" customWidth="1"/>
  </cols>
  <sheetData>
    <row r="1" spans="1:63" s="14" customFormat="1" ht="63" customHeight="1">
      <c r="A1" s="8" t="s">
        <v>0</v>
      </c>
      <c r="B1" s="16" t="s">
        <v>1</v>
      </c>
      <c r="C1" s="33" t="s">
        <v>2</v>
      </c>
      <c r="D1" s="39" t="s">
        <v>101</v>
      </c>
      <c r="E1" s="40"/>
      <c r="F1" s="40"/>
      <c r="G1" s="40"/>
      <c r="H1" s="41"/>
      <c r="I1" s="39" t="s">
        <v>102</v>
      </c>
      <c r="J1" s="40"/>
      <c r="K1" s="40"/>
      <c r="L1" s="40"/>
      <c r="M1" s="41"/>
      <c r="N1" s="39" t="s">
        <v>103</v>
      </c>
      <c r="O1" s="40"/>
      <c r="P1" s="40"/>
      <c r="Q1" s="40"/>
      <c r="R1" s="41"/>
      <c r="S1" s="39" t="s">
        <v>104</v>
      </c>
      <c r="T1" s="40"/>
      <c r="U1" s="40"/>
      <c r="V1" s="40"/>
      <c r="W1" s="41"/>
      <c r="X1" s="39" t="s">
        <v>105</v>
      </c>
      <c r="Y1" s="40"/>
      <c r="Z1" s="40"/>
      <c r="AA1" s="40"/>
      <c r="AB1" s="41"/>
      <c r="AC1" s="39" t="s">
        <v>106</v>
      </c>
      <c r="AD1" s="40"/>
      <c r="AE1" s="40"/>
      <c r="AF1" s="40"/>
      <c r="AG1" s="41"/>
      <c r="AH1" s="39" t="s">
        <v>107</v>
      </c>
      <c r="AI1" s="40"/>
      <c r="AJ1" s="40"/>
      <c r="AK1" s="40"/>
      <c r="AL1" s="41"/>
      <c r="AM1" s="39" t="s">
        <v>108</v>
      </c>
      <c r="AN1" s="40"/>
      <c r="AO1" s="40"/>
      <c r="AP1" s="40"/>
      <c r="AQ1" s="41"/>
      <c r="AR1" s="39" t="s">
        <v>109</v>
      </c>
      <c r="AS1" s="40"/>
      <c r="AT1" s="40"/>
      <c r="AU1" s="40"/>
      <c r="AV1" s="41"/>
      <c r="AW1" s="39" t="s">
        <v>110</v>
      </c>
      <c r="AX1" s="40"/>
      <c r="AY1" s="40"/>
      <c r="AZ1" s="40"/>
      <c r="BA1" s="41"/>
      <c r="BB1" s="39" t="s">
        <v>111</v>
      </c>
      <c r="BC1" s="40"/>
      <c r="BD1" s="40"/>
      <c r="BE1" s="40"/>
      <c r="BF1" s="41"/>
      <c r="BG1" s="39" t="s">
        <v>112</v>
      </c>
      <c r="BH1" s="40"/>
      <c r="BI1" s="40"/>
      <c r="BJ1" s="40"/>
      <c r="BK1" s="41"/>
    </row>
    <row r="2" spans="1:63" s="14" customFormat="1" ht="19.5">
      <c r="A2" s="8"/>
      <c r="B2" s="16"/>
      <c r="C2" s="33"/>
      <c r="D2" s="25" t="s">
        <v>62</v>
      </c>
      <c r="E2" s="20" t="s">
        <v>64</v>
      </c>
      <c r="F2" s="20" t="s">
        <v>63</v>
      </c>
      <c r="G2" s="20" t="s">
        <v>65</v>
      </c>
      <c r="H2" s="29" t="s">
        <v>61</v>
      </c>
      <c r="I2" s="25" t="s">
        <v>62</v>
      </c>
      <c r="J2" s="20" t="s">
        <v>64</v>
      </c>
      <c r="K2" s="20" t="s">
        <v>63</v>
      </c>
      <c r="L2" s="20" t="s">
        <v>65</v>
      </c>
      <c r="M2" s="29" t="s">
        <v>61</v>
      </c>
      <c r="N2" s="25" t="s">
        <v>62</v>
      </c>
      <c r="O2" s="20" t="s">
        <v>64</v>
      </c>
      <c r="P2" s="20" t="s">
        <v>63</v>
      </c>
      <c r="Q2" s="20" t="s">
        <v>65</v>
      </c>
      <c r="R2" s="29" t="s">
        <v>61</v>
      </c>
      <c r="S2" s="25" t="s">
        <v>62</v>
      </c>
      <c r="T2" s="20" t="s">
        <v>64</v>
      </c>
      <c r="U2" s="20" t="s">
        <v>63</v>
      </c>
      <c r="V2" s="20" t="s">
        <v>65</v>
      </c>
      <c r="W2" s="29" t="s">
        <v>61</v>
      </c>
      <c r="X2" s="25" t="s">
        <v>62</v>
      </c>
      <c r="Y2" s="20" t="s">
        <v>64</v>
      </c>
      <c r="Z2" s="20" t="s">
        <v>63</v>
      </c>
      <c r="AA2" s="20" t="s">
        <v>65</v>
      </c>
      <c r="AB2" s="29" t="s">
        <v>61</v>
      </c>
      <c r="AC2" s="25" t="s">
        <v>62</v>
      </c>
      <c r="AD2" s="20" t="s">
        <v>64</v>
      </c>
      <c r="AE2" s="20" t="s">
        <v>63</v>
      </c>
      <c r="AF2" s="20" t="s">
        <v>65</v>
      </c>
      <c r="AG2" s="29" t="s">
        <v>61</v>
      </c>
      <c r="AH2" s="25" t="s">
        <v>62</v>
      </c>
      <c r="AI2" s="20" t="s">
        <v>64</v>
      </c>
      <c r="AJ2" s="20" t="s">
        <v>63</v>
      </c>
      <c r="AK2" s="20" t="s">
        <v>65</v>
      </c>
      <c r="AL2" s="29" t="s">
        <v>61</v>
      </c>
      <c r="AM2" s="25" t="s">
        <v>62</v>
      </c>
      <c r="AN2" s="20" t="s">
        <v>64</v>
      </c>
      <c r="AO2" s="20" t="s">
        <v>63</v>
      </c>
      <c r="AP2" s="20" t="s">
        <v>65</v>
      </c>
      <c r="AQ2" s="29" t="s">
        <v>61</v>
      </c>
      <c r="AR2" s="25" t="s">
        <v>62</v>
      </c>
      <c r="AS2" s="20" t="s">
        <v>64</v>
      </c>
      <c r="AT2" s="20" t="s">
        <v>63</v>
      </c>
      <c r="AU2" s="20" t="s">
        <v>65</v>
      </c>
      <c r="AV2" s="29" t="s">
        <v>61</v>
      </c>
      <c r="AW2" s="25" t="s">
        <v>62</v>
      </c>
      <c r="AX2" s="20" t="s">
        <v>64</v>
      </c>
      <c r="AY2" s="20" t="s">
        <v>63</v>
      </c>
      <c r="AZ2" s="20" t="s">
        <v>65</v>
      </c>
      <c r="BA2" s="29" t="s">
        <v>61</v>
      </c>
      <c r="BB2" s="25" t="s">
        <v>62</v>
      </c>
      <c r="BC2" s="20" t="s">
        <v>64</v>
      </c>
      <c r="BD2" s="20" t="s">
        <v>63</v>
      </c>
      <c r="BE2" s="20" t="s">
        <v>65</v>
      </c>
      <c r="BF2" s="29" t="s">
        <v>61</v>
      </c>
      <c r="BG2" s="25" t="s">
        <v>62</v>
      </c>
      <c r="BH2" s="20" t="s">
        <v>64</v>
      </c>
      <c r="BI2" s="20" t="s">
        <v>63</v>
      </c>
      <c r="BJ2" s="20" t="s">
        <v>65</v>
      </c>
      <c r="BK2" s="29" t="s">
        <v>61</v>
      </c>
    </row>
    <row r="3" spans="1:64" ht="19.5">
      <c r="A3" s="22" t="s">
        <v>16</v>
      </c>
      <c r="B3" s="8" t="s">
        <v>18</v>
      </c>
      <c r="C3" s="34">
        <v>103200001</v>
      </c>
      <c r="D3" s="8">
        <v>3</v>
      </c>
      <c r="E3" s="8">
        <v>1</v>
      </c>
      <c r="F3" s="8">
        <v>0</v>
      </c>
      <c r="G3" s="8">
        <v>0</v>
      </c>
      <c r="H3" s="30">
        <f>SUM(D3:G3)</f>
        <v>4</v>
      </c>
      <c r="I3" s="8">
        <v>3</v>
      </c>
      <c r="J3" s="8">
        <v>1</v>
      </c>
      <c r="K3" s="8">
        <v>0</v>
      </c>
      <c r="L3" s="8">
        <v>0</v>
      </c>
      <c r="M3" s="30">
        <f aca="true" t="shared" si="0" ref="M3:M15">SUM(I3:L3)</f>
        <v>4</v>
      </c>
      <c r="N3" s="8">
        <v>3</v>
      </c>
      <c r="O3" s="8">
        <v>1</v>
      </c>
      <c r="P3" s="8">
        <v>0</v>
      </c>
      <c r="Q3" s="8">
        <v>0</v>
      </c>
      <c r="R3" s="30">
        <f aca="true" t="shared" si="1" ref="R3:R15">SUM(N3:Q3)</f>
        <v>4</v>
      </c>
      <c r="S3" s="8">
        <v>2</v>
      </c>
      <c r="T3" s="8">
        <v>1</v>
      </c>
      <c r="U3" s="8">
        <v>0</v>
      </c>
      <c r="V3" s="8">
        <v>0</v>
      </c>
      <c r="W3" s="30">
        <f aca="true" t="shared" si="2" ref="W3:W15">SUM(S3:V3)</f>
        <v>3</v>
      </c>
      <c r="X3" s="8">
        <v>2</v>
      </c>
      <c r="Y3" s="8">
        <v>1</v>
      </c>
      <c r="Z3" s="8">
        <v>0</v>
      </c>
      <c r="AA3" s="8">
        <v>0</v>
      </c>
      <c r="AB3" s="30">
        <f>SUM(X3:AA3)</f>
        <v>3</v>
      </c>
      <c r="AC3" s="8">
        <v>2</v>
      </c>
      <c r="AD3" s="8">
        <v>1</v>
      </c>
      <c r="AE3" s="8">
        <v>0</v>
      </c>
      <c r="AF3" s="8">
        <v>0</v>
      </c>
      <c r="AG3" s="30">
        <f>SUM(AC3:AF3)</f>
        <v>3</v>
      </c>
      <c r="AH3" s="8">
        <v>2</v>
      </c>
      <c r="AI3" s="8">
        <v>1</v>
      </c>
      <c r="AJ3" s="8">
        <v>0</v>
      </c>
      <c r="AK3" s="8">
        <v>0</v>
      </c>
      <c r="AL3" s="30">
        <f>SUM(AH3:AK3)</f>
        <v>3</v>
      </c>
      <c r="AM3" s="8">
        <v>2</v>
      </c>
      <c r="AN3" s="8">
        <v>1</v>
      </c>
      <c r="AO3" s="8">
        <v>0</v>
      </c>
      <c r="AP3" s="8">
        <v>0</v>
      </c>
      <c r="AQ3" s="30">
        <f>SUM(AM3:AP3)</f>
        <v>3</v>
      </c>
      <c r="AR3" s="8">
        <v>3</v>
      </c>
      <c r="AS3" s="8">
        <v>1</v>
      </c>
      <c r="AT3" s="8">
        <v>0</v>
      </c>
      <c r="AU3" s="8">
        <v>0</v>
      </c>
      <c r="AV3" s="30">
        <f>SUM(AR3:AU3)</f>
        <v>4</v>
      </c>
      <c r="AW3" s="8">
        <v>3</v>
      </c>
      <c r="AX3" s="8">
        <v>1</v>
      </c>
      <c r="AY3" s="8">
        <v>0</v>
      </c>
      <c r="AZ3" s="8">
        <v>0</v>
      </c>
      <c r="BA3" s="30">
        <f>SUM(AW3:AZ3)</f>
        <v>4</v>
      </c>
      <c r="BB3" s="8">
        <v>3</v>
      </c>
      <c r="BC3" s="8">
        <v>1</v>
      </c>
      <c r="BD3" s="8">
        <v>0</v>
      </c>
      <c r="BE3" s="8">
        <v>0</v>
      </c>
      <c r="BF3" s="30">
        <f>SUM(BB3:BE3)</f>
        <v>4</v>
      </c>
      <c r="BG3" s="8">
        <v>3</v>
      </c>
      <c r="BH3" s="8">
        <v>1</v>
      </c>
      <c r="BI3" s="8">
        <v>0</v>
      </c>
      <c r="BJ3" s="8">
        <v>0</v>
      </c>
      <c r="BK3" s="30">
        <f>SUM(BG3:BJ3)</f>
        <v>4</v>
      </c>
      <c r="BL3" s="4"/>
    </row>
    <row r="4" spans="1:64" ht="19.5">
      <c r="A4" s="22" t="s">
        <v>15</v>
      </c>
      <c r="B4" s="8" t="s">
        <v>17</v>
      </c>
      <c r="C4" s="34">
        <v>103200002</v>
      </c>
      <c r="D4" s="8">
        <v>4</v>
      </c>
      <c r="E4" s="8">
        <v>3</v>
      </c>
      <c r="F4" s="8">
        <v>0</v>
      </c>
      <c r="G4" s="8">
        <v>0</v>
      </c>
      <c r="H4" s="30">
        <f aca="true" t="shared" si="3" ref="H4:H15">SUM(D4:G4)</f>
        <v>7</v>
      </c>
      <c r="I4" s="8">
        <v>4</v>
      </c>
      <c r="J4" s="8">
        <v>3</v>
      </c>
      <c r="K4" s="8">
        <v>0</v>
      </c>
      <c r="L4" s="8">
        <v>0</v>
      </c>
      <c r="M4" s="30">
        <f t="shared" si="0"/>
        <v>7</v>
      </c>
      <c r="N4" s="8">
        <v>4</v>
      </c>
      <c r="O4" s="8">
        <v>3</v>
      </c>
      <c r="P4" s="8">
        <v>0</v>
      </c>
      <c r="Q4" s="8">
        <v>0</v>
      </c>
      <c r="R4" s="30">
        <f t="shared" si="1"/>
        <v>7</v>
      </c>
      <c r="S4" s="8">
        <v>4</v>
      </c>
      <c r="T4" s="8">
        <v>3</v>
      </c>
      <c r="U4" s="8">
        <v>0</v>
      </c>
      <c r="V4" s="8">
        <v>0</v>
      </c>
      <c r="W4" s="30">
        <f t="shared" si="2"/>
        <v>7</v>
      </c>
      <c r="X4" s="8">
        <v>4</v>
      </c>
      <c r="Y4" s="8">
        <v>3</v>
      </c>
      <c r="Z4" s="8">
        <v>0</v>
      </c>
      <c r="AA4" s="8">
        <v>0</v>
      </c>
      <c r="AB4" s="30">
        <f>SUM(X4:AA4)</f>
        <v>7</v>
      </c>
      <c r="AC4" s="8">
        <v>4</v>
      </c>
      <c r="AD4" s="8">
        <v>3</v>
      </c>
      <c r="AE4" s="8">
        <v>0</v>
      </c>
      <c r="AF4" s="8">
        <v>0</v>
      </c>
      <c r="AG4" s="30">
        <f>SUM(AC4:AF4)</f>
        <v>7</v>
      </c>
      <c r="AH4" s="8">
        <v>3</v>
      </c>
      <c r="AI4" s="8">
        <v>3</v>
      </c>
      <c r="AJ4" s="8">
        <v>0</v>
      </c>
      <c r="AK4" s="8">
        <v>0</v>
      </c>
      <c r="AL4" s="30">
        <f>SUM(AH4:AK4)</f>
        <v>6</v>
      </c>
      <c r="AM4" s="8">
        <v>3</v>
      </c>
      <c r="AN4" s="8">
        <v>3</v>
      </c>
      <c r="AO4" s="8">
        <v>0</v>
      </c>
      <c r="AP4" s="8">
        <v>0</v>
      </c>
      <c r="AQ4" s="30">
        <f>SUM(AM4:AP4)</f>
        <v>6</v>
      </c>
      <c r="AR4" s="8">
        <v>3</v>
      </c>
      <c r="AS4" s="8">
        <v>3</v>
      </c>
      <c r="AT4" s="8">
        <v>0</v>
      </c>
      <c r="AU4" s="8">
        <v>0</v>
      </c>
      <c r="AV4" s="30">
        <f>SUM(AR4:AU4)</f>
        <v>6</v>
      </c>
      <c r="AW4" s="8">
        <v>3</v>
      </c>
      <c r="AX4" s="8">
        <v>3</v>
      </c>
      <c r="AY4" s="8">
        <v>0</v>
      </c>
      <c r="AZ4" s="8">
        <v>0</v>
      </c>
      <c r="BA4" s="30">
        <f>SUM(AW4:AZ4)</f>
        <v>6</v>
      </c>
      <c r="BB4" s="8">
        <v>3</v>
      </c>
      <c r="BC4" s="8">
        <v>3</v>
      </c>
      <c r="BD4" s="8">
        <v>0</v>
      </c>
      <c r="BE4" s="8">
        <v>0</v>
      </c>
      <c r="BF4" s="30">
        <f>SUM(BB4:BE4)</f>
        <v>6</v>
      </c>
      <c r="BG4" s="8">
        <v>3</v>
      </c>
      <c r="BH4" s="8">
        <v>3</v>
      </c>
      <c r="BI4" s="8">
        <v>0</v>
      </c>
      <c r="BJ4" s="8">
        <v>0</v>
      </c>
      <c r="BK4" s="30">
        <f>SUM(BG4:BJ4)</f>
        <v>6</v>
      </c>
      <c r="BL4" s="4"/>
    </row>
    <row r="5" spans="1:64" ht="19.5">
      <c r="A5" s="22" t="s">
        <v>75</v>
      </c>
      <c r="B5" s="8" t="s">
        <v>76</v>
      </c>
      <c r="C5" s="34">
        <v>103200003</v>
      </c>
      <c r="D5" s="8">
        <v>13</v>
      </c>
      <c r="E5" s="8">
        <v>0</v>
      </c>
      <c r="F5" s="8">
        <v>0</v>
      </c>
      <c r="G5" s="8">
        <v>0</v>
      </c>
      <c r="H5" s="30">
        <f t="shared" si="3"/>
        <v>13</v>
      </c>
      <c r="I5" s="8">
        <f>7+5</f>
        <v>12</v>
      </c>
      <c r="J5" s="8">
        <v>0</v>
      </c>
      <c r="K5" s="8">
        <v>0</v>
      </c>
      <c r="L5" s="8">
        <v>0</v>
      </c>
      <c r="M5" s="30">
        <f t="shared" si="0"/>
        <v>12</v>
      </c>
      <c r="N5" s="8">
        <f>7+5</f>
        <v>12</v>
      </c>
      <c r="O5" s="8">
        <v>0</v>
      </c>
      <c r="P5" s="8">
        <v>0</v>
      </c>
      <c r="Q5" s="8">
        <v>0</v>
      </c>
      <c r="R5" s="30">
        <f t="shared" si="1"/>
        <v>12</v>
      </c>
      <c r="S5" s="8">
        <f>7+5</f>
        <v>12</v>
      </c>
      <c r="T5" s="8">
        <v>0</v>
      </c>
      <c r="U5" s="8">
        <v>0</v>
      </c>
      <c r="V5" s="8">
        <v>0</v>
      </c>
      <c r="W5" s="30">
        <f t="shared" si="2"/>
        <v>12</v>
      </c>
      <c r="X5" s="8">
        <f>7+5</f>
        <v>12</v>
      </c>
      <c r="Y5" s="8">
        <v>0</v>
      </c>
      <c r="Z5" s="8">
        <v>0</v>
      </c>
      <c r="AA5" s="8">
        <v>0</v>
      </c>
      <c r="AB5" s="30">
        <f>SUM(X5:AA5)</f>
        <v>12</v>
      </c>
      <c r="AC5" s="8">
        <f>7+5</f>
        <v>12</v>
      </c>
      <c r="AD5" s="8">
        <v>1</v>
      </c>
      <c r="AE5" s="8">
        <v>0</v>
      </c>
      <c r="AF5" s="8">
        <v>0</v>
      </c>
      <c r="AG5" s="30">
        <f>SUM(AC5:AF5)</f>
        <v>13</v>
      </c>
      <c r="AH5" s="8">
        <f>7+5</f>
        <v>12</v>
      </c>
      <c r="AI5" s="8">
        <v>1</v>
      </c>
      <c r="AJ5" s="8">
        <v>0</v>
      </c>
      <c r="AK5" s="8">
        <v>0</v>
      </c>
      <c r="AL5" s="30">
        <f>SUM(AH5:AK5)</f>
        <v>13</v>
      </c>
      <c r="AM5" s="8">
        <f>7+5</f>
        <v>12</v>
      </c>
      <c r="AN5" s="8">
        <v>1</v>
      </c>
      <c r="AO5" s="8">
        <v>0</v>
      </c>
      <c r="AP5" s="8">
        <v>0</v>
      </c>
      <c r="AQ5" s="30">
        <f>SUM(AM5:AP5)</f>
        <v>13</v>
      </c>
      <c r="AR5" s="8">
        <f>5+7</f>
        <v>12</v>
      </c>
      <c r="AS5" s="8">
        <v>1</v>
      </c>
      <c r="AT5" s="8">
        <v>0</v>
      </c>
      <c r="AU5" s="8">
        <v>0</v>
      </c>
      <c r="AV5" s="30">
        <f>SUM(AR5:AU5)</f>
        <v>13</v>
      </c>
      <c r="AW5" s="8">
        <f>7+5</f>
        <v>12</v>
      </c>
      <c r="AX5" s="8">
        <v>1</v>
      </c>
      <c r="AY5" s="8">
        <v>0</v>
      </c>
      <c r="AZ5" s="8">
        <v>0</v>
      </c>
      <c r="BA5" s="30">
        <f>SUM(AW5:AZ5)</f>
        <v>13</v>
      </c>
      <c r="BB5" s="8">
        <f>7+5</f>
        <v>12</v>
      </c>
      <c r="BC5" s="8">
        <v>1</v>
      </c>
      <c r="BD5" s="8">
        <v>0</v>
      </c>
      <c r="BE5" s="8">
        <v>0</v>
      </c>
      <c r="BF5" s="30">
        <f>SUM(BB5:BE5)</f>
        <v>13</v>
      </c>
      <c r="BG5" s="8">
        <f>7+5</f>
        <v>12</v>
      </c>
      <c r="BH5" s="8">
        <v>1</v>
      </c>
      <c r="BI5" s="8">
        <v>0</v>
      </c>
      <c r="BJ5" s="8">
        <v>0</v>
      </c>
      <c r="BK5" s="30">
        <f>SUM(BG5:BJ5)</f>
        <v>13</v>
      </c>
      <c r="BL5" s="4"/>
    </row>
    <row r="6" spans="1:64" ht="19.5">
      <c r="A6" s="22" t="s">
        <v>4</v>
      </c>
      <c r="B6" s="8" t="s">
        <v>10</v>
      </c>
      <c r="C6" s="34">
        <v>103200004</v>
      </c>
      <c r="D6" s="8">
        <v>6</v>
      </c>
      <c r="E6" s="8">
        <v>3</v>
      </c>
      <c r="F6" s="8">
        <v>0</v>
      </c>
      <c r="G6" s="8">
        <v>0</v>
      </c>
      <c r="H6" s="30">
        <f t="shared" si="3"/>
        <v>9</v>
      </c>
      <c r="I6" s="8">
        <v>6</v>
      </c>
      <c r="J6" s="8">
        <v>3</v>
      </c>
      <c r="K6" s="8">
        <v>0</v>
      </c>
      <c r="L6" s="8">
        <v>0</v>
      </c>
      <c r="M6" s="30">
        <f t="shared" si="0"/>
        <v>9</v>
      </c>
      <c r="N6" s="8">
        <v>6</v>
      </c>
      <c r="O6" s="8">
        <v>5</v>
      </c>
      <c r="P6" s="8">
        <v>0</v>
      </c>
      <c r="Q6" s="8">
        <v>0</v>
      </c>
      <c r="R6" s="30">
        <f t="shared" si="1"/>
        <v>11</v>
      </c>
      <c r="S6" s="8">
        <v>6</v>
      </c>
      <c r="T6" s="8">
        <v>5</v>
      </c>
      <c r="U6" s="8">
        <v>0</v>
      </c>
      <c r="V6" s="8">
        <v>0</v>
      </c>
      <c r="W6" s="30">
        <f t="shared" si="2"/>
        <v>11</v>
      </c>
      <c r="X6" s="8">
        <v>6</v>
      </c>
      <c r="Y6" s="8">
        <v>5</v>
      </c>
      <c r="Z6" s="8">
        <v>0</v>
      </c>
      <c r="AA6" s="8">
        <v>0</v>
      </c>
      <c r="AB6" s="30">
        <f>SUM(X6:AA6)</f>
        <v>11</v>
      </c>
      <c r="AC6" s="8">
        <v>6</v>
      </c>
      <c r="AD6" s="8">
        <v>5</v>
      </c>
      <c r="AE6" s="8">
        <v>0</v>
      </c>
      <c r="AF6" s="8">
        <v>0</v>
      </c>
      <c r="AG6" s="30">
        <f>SUM(AC6:AF6)</f>
        <v>11</v>
      </c>
      <c r="AH6" s="8">
        <v>6</v>
      </c>
      <c r="AI6" s="8">
        <v>5</v>
      </c>
      <c r="AJ6" s="8">
        <v>0</v>
      </c>
      <c r="AK6" s="8">
        <v>0</v>
      </c>
      <c r="AL6" s="30">
        <f>SUM(AH6:AK6)</f>
        <v>11</v>
      </c>
      <c r="AM6" s="8">
        <v>6</v>
      </c>
      <c r="AN6" s="8">
        <v>5</v>
      </c>
      <c r="AO6" s="8">
        <v>0</v>
      </c>
      <c r="AP6" s="8">
        <v>0</v>
      </c>
      <c r="AQ6" s="30">
        <f>SUM(AM6:AP6)</f>
        <v>11</v>
      </c>
      <c r="AR6" s="8">
        <v>6</v>
      </c>
      <c r="AS6" s="8">
        <v>5</v>
      </c>
      <c r="AT6" s="8">
        <v>0</v>
      </c>
      <c r="AU6" s="8">
        <v>0</v>
      </c>
      <c r="AV6" s="30">
        <f>SUM(AR6:AU6)</f>
        <v>11</v>
      </c>
      <c r="AW6" s="8">
        <v>6</v>
      </c>
      <c r="AX6" s="8">
        <v>5</v>
      </c>
      <c r="AY6" s="8">
        <v>0</v>
      </c>
      <c r="AZ6" s="8">
        <v>0</v>
      </c>
      <c r="BA6" s="30">
        <f>SUM(AW6:AZ6)</f>
        <v>11</v>
      </c>
      <c r="BB6" s="8">
        <v>6</v>
      </c>
      <c r="BC6" s="8">
        <v>5</v>
      </c>
      <c r="BD6" s="8">
        <v>0</v>
      </c>
      <c r="BE6" s="8">
        <v>0</v>
      </c>
      <c r="BF6" s="30">
        <f>SUM(BB6:BE6)</f>
        <v>11</v>
      </c>
      <c r="BG6" s="8">
        <v>6</v>
      </c>
      <c r="BH6" s="8">
        <v>5</v>
      </c>
      <c r="BI6" s="8">
        <v>0</v>
      </c>
      <c r="BJ6" s="8">
        <v>0</v>
      </c>
      <c r="BK6" s="30">
        <f>SUM(BG6:BJ6)</f>
        <v>11</v>
      </c>
      <c r="BL6" s="4"/>
    </row>
    <row r="7" spans="1:64" ht="19.5">
      <c r="A7" s="22" t="s">
        <v>3</v>
      </c>
      <c r="B7" s="8" t="s">
        <v>9</v>
      </c>
      <c r="C7" s="34">
        <v>103200005</v>
      </c>
      <c r="D7" s="8">
        <v>11</v>
      </c>
      <c r="E7" s="8">
        <v>8</v>
      </c>
      <c r="F7" s="8">
        <v>0</v>
      </c>
      <c r="G7" s="8">
        <v>0</v>
      </c>
      <c r="H7" s="30">
        <f t="shared" si="3"/>
        <v>19</v>
      </c>
      <c r="I7" s="8">
        <v>11</v>
      </c>
      <c r="J7" s="8">
        <v>8</v>
      </c>
      <c r="K7" s="8">
        <v>0</v>
      </c>
      <c r="L7" s="8">
        <v>0</v>
      </c>
      <c r="M7" s="30">
        <f t="shared" si="0"/>
        <v>19</v>
      </c>
      <c r="N7" s="8">
        <v>11</v>
      </c>
      <c r="O7" s="8">
        <v>8</v>
      </c>
      <c r="P7" s="8">
        <v>0</v>
      </c>
      <c r="Q7" s="8">
        <v>0</v>
      </c>
      <c r="R7" s="30">
        <f t="shared" si="1"/>
        <v>19</v>
      </c>
      <c r="S7" s="8">
        <v>11</v>
      </c>
      <c r="T7" s="8">
        <v>8</v>
      </c>
      <c r="U7" s="8">
        <v>0</v>
      </c>
      <c r="V7" s="8">
        <v>0</v>
      </c>
      <c r="W7" s="30">
        <f t="shared" si="2"/>
        <v>19</v>
      </c>
      <c r="X7" s="8">
        <v>11</v>
      </c>
      <c r="Y7" s="8">
        <v>8</v>
      </c>
      <c r="Z7" s="8">
        <v>0</v>
      </c>
      <c r="AA7" s="8">
        <v>0</v>
      </c>
      <c r="AB7" s="30">
        <f>SUM(X7:AA7)</f>
        <v>19</v>
      </c>
      <c r="AC7" s="8">
        <v>11</v>
      </c>
      <c r="AD7" s="8">
        <v>8</v>
      </c>
      <c r="AE7" s="8">
        <v>0</v>
      </c>
      <c r="AF7" s="8">
        <v>0</v>
      </c>
      <c r="AG7" s="30">
        <f>SUM(AC7:AF7)</f>
        <v>19</v>
      </c>
      <c r="AH7" s="8">
        <v>11</v>
      </c>
      <c r="AI7" s="8">
        <v>8</v>
      </c>
      <c r="AJ7" s="8">
        <v>0</v>
      </c>
      <c r="AK7" s="8">
        <v>0</v>
      </c>
      <c r="AL7" s="30">
        <f>SUM(AH7:AK7)</f>
        <v>19</v>
      </c>
      <c r="AM7" s="8">
        <v>11</v>
      </c>
      <c r="AN7" s="8">
        <v>8</v>
      </c>
      <c r="AO7" s="8">
        <v>0</v>
      </c>
      <c r="AP7" s="8">
        <v>0</v>
      </c>
      <c r="AQ7" s="30">
        <f>SUM(AM7:AP7)</f>
        <v>19</v>
      </c>
      <c r="AR7" s="8">
        <v>11</v>
      </c>
      <c r="AS7" s="8">
        <v>8</v>
      </c>
      <c r="AT7" s="8">
        <v>0</v>
      </c>
      <c r="AU7" s="8">
        <v>0</v>
      </c>
      <c r="AV7" s="30">
        <f>SUM(AR7:AU7)</f>
        <v>19</v>
      </c>
      <c r="AW7" s="8">
        <v>12</v>
      </c>
      <c r="AX7" s="8">
        <v>8</v>
      </c>
      <c r="AY7" s="8">
        <v>0</v>
      </c>
      <c r="AZ7" s="8">
        <v>0</v>
      </c>
      <c r="BA7" s="30">
        <f>SUM(AW7:AZ7)</f>
        <v>20</v>
      </c>
      <c r="BB7" s="8">
        <v>12</v>
      </c>
      <c r="BC7" s="8">
        <v>8</v>
      </c>
      <c r="BD7" s="8">
        <v>0</v>
      </c>
      <c r="BE7" s="8">
        <v>0</v>
      </c>
      <c r="BF7" s="30">
        <f>SUM(BB7:BE7)</f>
        <v>20</v>
      </c>
      <c r="BG7" s="8">
        <v>12</v>
      </c>
      <c r="BH7" s="8">
        <v>7</v>
      </c>
      <c r="BI7" s="8">
        <v>0</v>
      </c>
      <c r="BJ7" s="8">
        <v>0</v>
      </c>
      <c r="BK7" s="30">
        <f>SUM(BG7:BJ7)</f>
        <v>19</v>
      </c>
      <c r="BL7" s="4"/>
    </row>
    <row r="8" spans="1:64" ht="19.5">
      <c r="A8" s="22" t="s">
        <v>8</v>
      </c>
      <c r="B8" s="8" t="s">
        <v>14</v>
      </c>
      <c r="C8" s="34">
        <v>103200006</v>
      </c>
      <c r="D8" s="8">
        <v>3</v>
      </c>
      <c r="E8" s="8">
        <v>5</v>
      </c>
      <c r="F8" s="8">
        <v>0</v>
      </c>
      <c r="G8" s="8">
        <v>0</v>
      </c>
      <c r="H8" s="30">
        <f t="shared" si="3"/>
        <v>8</v>
      </c>
      <c r="I8" s="8">
        <v>3</v>
      </c>
      <c r="J8" s="8">
        <v>5</v>
      </c>
      <c r="K8" s="8">
        <v>0</v>
      </c>
      <c r="L8" s="8">
        <v>0</v>
      </c>
      <c r="M8" s="30">
        <f t="shared" si="0"/>
        <v>8</v>
      </c>
      <c r="N8" s="8">
        <v>3</v>
      </c>
      <c r="O8" s="8">
        <v>5</v>
      </c>
      <c r="P8" s="8">
        <v>0</v>
      </c>
      <c r="Q8" s="8">
        <v>0</v>
      </c>
      <c r="R8" s="30">
        <f t="shared" si="1"/>
        <v>8</v>
      </c>
      <c r="S8" s="8">
        <v>3</v>
      </c>
      <c r="T8" s="8">
        <v>5</v>
      </c>
      <c r="U8" s="8">
        <v>0</v>
      </c>
      <c r="V8" s="8">
        <v>0</v>
      </c>
      <c r="W8" s="30">
        <f t="shared" si="2"/>
        <v>8</v>
      </c>
      <c r="X8" s="8">
        <v>3</v>
      </c>
      <c r="Y8" s="8">
        <v>5</v>
      </c>
      <c r="Z8" s="8">
        <v>0</v>
      </c>
      <c r="AA8" s="8">
        <v>0</v>
      </c>
      <c r="AB8" s="30">
        <f aca="true" t="shared" si="4" ref="AB8:AB45">SUM(X8:AA8)</f>
        <v>8</v>
      </c>
      <c r="AC8" s="8">
        <v>3</v>
      </c>
      <c r="AD8" s="8">
        <v>5</v>
      </c>
      <c r="AE8" s="8">
        <v>0</v>
      </c>
      <c r="AF8" s="8">
        <v>0</v>
      </c>
      <c r="AG8" s="30">
        <f aca="true" t="shared" si="5" ref="AG8:AG45">SUM(AC8:AF8)</f>
        <v>8</v>
      </c>
      <c r="AH8" s="8">
        <v>3</v>
      </c>
      <c r="AI8" s="8">
        <v>5</v>
      </c>
      <c r="AJ8" s="8">
        <v>0</v>
      </c>
      <c r="AK8" s="8">
        <v>0</v>
      </c>
      <c r="AL8" s="30">
        <f aca="true" t="shared" si="6" ref="AL8:AL45">SUM(AH8:AK8)</f>
        <v>8</v>
      </c>
      <c r="AM8" s="8">
        <v>3</v>
      </c>
      <c r="AN8" s="8">
        <v>5</v>
      </c>
      <c r="AO8" s="8">
        <v>0</v>
      </c>
      <c r="AP8" s="8">
        <v>0</v>
      </c>
      <c r="AQ8" s="30">
        <f aca="true" t="shared" si="7" ref="AQ8:AQ45">SUM(AM8:AP8)</f>
        <v>8</v>
      </c>
      <c r="AR8" s="8">
        <v>3</v>
      </c>
      <c r="AS8" s="8">
        <v>5</v>
      </c>
      <c r="AT8" s="8">
        <v>0</v>
      </c>
      <c r="AU8" s="8">
        <v>0</v>
      </c>
      <c r="AV8" s="30">
        <f aca="true" t="shared" si="8" ref="AV8:AV45">SUM(AR8:AU8)</f>
        <v>8</v>
      </c>
      <c r="AW8" s="8">
        <v>3</v>
      </c>
      <c r="AX8" s="8">
        <v>6</v>
      </c>
      <c r="AY8" s="8">
        <v>0</v>
      </c>
      <c r="AZ8" s="8">
        <v>0</v>
      </c>
      <c r="BA8" s="30">
        <f aca="true" t="shared" si="9" ref="BA8:BA45">SUM(AW8:AZ8)</f>
        <v>9</v>
      </c>
      <c r="BB8" s="8">
        <v>3</v>
      </c>
      <c r="BC8" s="8">
        <v>6</v>
      </c>
      <c r="BD8" s="8">
        <v>0</v>
      </c>
      <c r="BE8" s="8">
        <v>0</v>
      </c>
      <c r="BF8" s="30">
        <f aca="true" t="shared" si="10" ref="BF8:BF45">SUM(BB8:BE8)</f>
        <v>9</v>
      </c>
      <c r="BG8" s="8">
        <v>3</v>
      </c>
      <c r="BH8" s="8">
        <v>6</v>
      </c>
      <c r="BI8" s="8">
        <v>0</v>
      </c>
      <c r="BJ8" s="8">
        <v>0</v>
      </c>
      <c r="BK8" s="30">
        <f aca="true" t="shared" si="11" ref="BK8:BK45">SUM(BG8:BJ8)</f>
        <v>9</v>
      </c>
      <c r="BL8" s="4"/>
    </row>
    <row r="9" spans="1:64" ht="19.5">
      <c r="A9" s="22" t="s">
        <v>5</v>
      </c>
      <c r="B9" s="8" t="s">
        <v>11</v>
      </c>
      <c r="C9" s="34">
        <v>103200007</v>
      </c>
      <c r="D9" s="8">
        <v>8</v>
      </c>
      <c r="E9" s="8">
        <v>6</v>
      </c>
      <c r="F9" s="8">
        <v>0</v>
      </c>
      <c r="G9" s="8">
        <v>0</v>
      </c>
      <c r="H9" s="30">
        <f t="shared" si="3"/>
        <v>14</v>
      </c>
      <c r="I9" s="8">
        <v>8</v>
      </c>
      <c r="J9" s="8">
        <v>5</v>
      </c>
      <c r="K9" s="8">
        <v>0</v>
      </c>
      <c r="L9" s="8">
        <v>0</v>
      </c>
      <c r="M9" s="30">
        <f t="shared" si="0"/>
        <v>13</v>
      </c>
      <c r="N9" s="8">
        <v>8</v>
      </c>
      <c r="O9" s="8">
        <v>5</v>
      </c>
      <c r="P9" s="8">
        <v>0</v>
      </c>
      <c r="Q9" s="8">
        <v>0</v>
      </c>
      <c r="R9" s="30">
        <f t="shared" si="1"/>
        <v>13</v>
      </c>
      <c r="S9" s="8">
        <v>8</v>
      </c>
      <c r="T9" s="8">
        <v>5</v>
      </c>
      <c r="U9" s="8">
        <v>0</v>
      </c>
      <c r="V9" s="8">
        <v>0</v>
      </c>
      <c r="W9" s="30">
        <f t="shared" si="2"/>
        <v>13</v>
      </c>
      <c r="X9" s="8">
        <v>8</v>
      </c>
      <c r="Y9" s="8">
        <v>5</v>
      </c>
      <c r="Z9" s="8">
        <v>0</v>
      </c>
      <c r="AA9" s="8">
        <v>0</v>
      </c>
      <c r="AB9" s="30">
        <f t="shared" si="4"/>
        <v>13</v>
      </c>
      <c r="AC9" s="8">
        <v>8</v>
      </c>
      <c r="AD9" s="8">
        <v>5</v>
      </c>
      <c r="AE9" s="8">
        <v>0</v>
      </c>
      <c r="AF9" s="8">
        <v>0</v>
      </c>
      <c r="AG9" s="30">
        <f t="shared" si="5"/>
        <v>13</v>
      </c>
      <c r="AH9" s="8">
        <v>8</v>
      </c>
      <c r="AI9" s="8">
        <v>5</v>
      </c>
      <c r="AJ9" s="8">
        <v>0</v>
      </c>
      <c r="AK9" s="8">
        <v>0</v>
      </c>
      <c r="AL9" s="30">
        <f t="shared" si="6"/>
        <v>13</v>
      </c>
      <c r="AM9" s="8">
        <v>8</v>
      </c>
      <c r="AN9" s="8">
        <v>5</v>
      </c>
      <c r="AO9" s="8">
        <v>0</v>
      </c>
      <c r="AP9" s="8">
        <v>0</v>
      </c>
      <c r="AQ9" s="30">
        <f t="shared" si="7"/>
        <v>13</v>
      </c>
      <c r="AR9" s="8">
        <v>8</v>
      </c>
      <c r="AS9" s="8">
        <v>5</v>
      </c>
      <c r="AT9" s="8">
        <v>0</v>
      </c>
      <c r="AU9" s="8">
        <v>0</v>
      </c>
      <c r="AV9" s="30">
        <f t="shared" si="8"/>
        <v>13</v>
      </c>
      <c r="AW9" s="8">
        <v>8</v>
      </c>
      <c r="AX9" s="8">
        <v>6</v>
      </c>
      <c r="AY9" s="8">
        <v>0</v>
      </c>
      <c r="AZ9" s="8">
        <v>0</v>
      </c>
      <c r="BA9" s="30">
        <f t="shared" si="9"/>
        <v>14</v>
      </c>
      <c r="BB9" s="8">
        <v>8</v>
      </c>
      <c r="BC9" s="8">
        <v>6</v>
      </c>
      <c r="BD9" s="8">
        <v>0</v>
      </c>
      <c r="BE9" s="8">
        <v>0</v>
      </c>
      <c r="BF9" s="30">
        <f t="shared" si="10"/>
        <v>14</v>
      </c>
      <c r="BG9" s="8">
        <v>8</v>
      </c>
      <c r="BH9" s="8">
        <v>6</v>
      </c>
      <c r="BI9" s="8">
        <v>0</v>
      </c>
      <c r="BJ9" s="8">
        <v>0</v>
      </c>
      <c r="BK9" s="30">
        <f t="shared" si="11"/>
        <v>14</v>
      </c>
      <c r="BL9" s="4"/>
    </row>
    <row r="10" spans="1:64" ht="19.5">
      <c r="A10" s="22" t="s">
        <v>7</v>
      </c>
      <c r="B10" s="8" t="s">
        <v>13</v>
      </c>
      <c r="C10" s="34">
        <v>103200008</v>
      </c>
      <c r="D10" s="8">
        <v>5</v>
      </c>
      <c r="E10" s="8">
        <v>1</v>
      </c>
      <c r="F10" s="8">
        <v>0</v>
      </c>
      <c r="G10" s="8">
        <v>0</v>
      </c>
      <c r="H10" s="30">
        <f t="shared" si="3"/>
        <v>6</v>
      </c>
      <c r="I10" s="8">
        <v>5</v>
      </c>
      <c r="J10" s="8">
        <v>1</v>
      </c>
      <c r="K10" s="8">
        <v>0</v>
      </c>
      <c r="L10" s="8">
        <v>0</v>
      </c>
      <c r="M10" s="30">
        <f t="shared" si="0"/>
        <v>6</v>
      </c>
      <c r="N10" s="8">
        <v>5</v>
      </c>
      <c r="O10" s="8">
        <v>1</v>
      </c>
      <c r="P10" s="8">
        <v>0</v>
      </c>
      <c r="Q10" s="8">
        <v>0</v>
      </c>
      <c r="R10" s="30">
        <f t="shared" si="1"/>
        <v>6</v>
      </c>
      <c r="S10" s="8">
        <v>5</v>
      </c>
      <c r="T10" s="8">
        <v>1</v>
      </c>
      <c r="U10" s="8">
        <v>0</v>
      </c>
      <c r="V10" s="8">
        <v>0</v>
      </c>
      <c r="W10" s="30">
        <f t="shared" si="2"/>
        <v>6</v>
      </c>
      <c r="X10" s="8">
        <v>5</v>
      </c>
      <c r="Y10" s="8">
        <v>1</v>
      </c>
      <c r="Z10" s="8">
        <v>0</v>
      </c>
      <c r="AA10" s="8">
        <v>0</v>
      </c>
      <c r="AB10" s="30">
        <f t="shared" si="4"/>
        <v>6</v>
      </c>
      <c r="AC10" s="8">
        <v>5</v>
      </c>
      <c r="AD10" s="8">
        <v>1</v>
      </c>
      <c r="AE10" s="8">
        <v>0</v>
      </c>
      <c r="AF10" s="8">
        <v>0</v>
      </c>
      <c r="AG10" s="30">
        <f t="shared" si="5"/>
        <v>6</v>
      </c>
      <c r="AH10" s="8">
        <v>5</v>
      </c>
      <c r="AI10" s="8">
        <v>1</v>
      </c>
      <c r="AJ10" s="8">
        <v>0</v>
      </c>
      <c r="AK10" s="8">
        <v>0</v>
      </c>
      <c r="AL10" s="30">
        <f t="shared" si="6"/>
        <v>6</v>
      </c>
      <c r="AM10" s="8">
        <v>5</v>
      </c>
      <c r="AN10" s="8">
        <v>1</v>
      </c>
      <c r="AO10" s="8">
        <v>0</v>
      </c>
      <c r="AP10" s="8">
        <v>0</v>
      </c>
      <c r="AQ10" s="30">
        <f t="shared" si="7"/>
        <v>6</v>
      </c>
      <c r="AR10" s="8">
        <v>5</v>
      </c>
      <c r="AS10" s="8">
        <v>1</v>
      </c>
      <c r="AT10" s="8">
        <v>0</v>
      </c>
      <c r="AU10" s="8">
        <v>0</v>
      </c>
      <c r="AV10" s="30">
        <f t="shared" si="8"/>
        <v>6</v>
      </c>
      <c r="AW10" s="8">
        <v>5</v>
      </c>
      <c r="AX10" s="8">
        <v>1</v>
      </c>
      <c r="AY10" s="8">
        <v>0</v>
      </c>
      <c r="AZ10" s="8">
        <v>0</v>
      </c>
      <c r="BA10" s="30">
        <f t="shared" si="9"/>
        <v>6</v>
      </c>
      <c r="BB10" s="8">
        <v>5</v>
      </c>
      <c r="BC10" s="8">
        <v>1</v>
      </c>
      <c r="BD10" s="8">
        <v>0</v>
      </c>
      <c r="BE10" s="8">
        <v>0</v>
      </c>
      <c r="BF10" s="30">
        <f t="shared" si="10"/>
        <v>6</v>
      </c>
      <c r="BG10" s="8">
        <v>5</v>
      </c>
      <c r="BH10" s="8">
        <v>1</v>
      </c>
      <c r="BI10" s="8">
        <v>0</v>
      </c>
      <c r="BJ10" s="8">
        <v>0</v>
      </c>
      <c r="BK10" s="30">
        <f t="shared" si="11"/>
        <v>6</v>
      </c>
      <c r="BL10" s="4"/>
    </row>
    <row r="11" spans="1:64" ht="19.5">
      <c r="A11" s="22" t="s">
        <v>6</v>
      </c>
      <c r="B11" s="8" t="s">
        <v>12</v>
      </c>
      <c r="C11" s="34">
        <v>103200009</v>
      </c>
      <c r="D11" s="8">
        <v>4</v>
      </c>
      <c r="E11" s="8">
        <v>10</v>
      </c>
      <c r="F11" s="8">
        <v>10</v>
      </c>
      <c r="G11" s="8">
        <v>3</v>
      </c>
      <c r="H11" s="30">
        <f t="shared" si="3"/>
        <v>27</v>
      </c>
      <c r="I11" s="8">
        <v>4</v>
      </c>
      <c r="J11" s="8">
        <v>9</v>
      </c>
      <c r="K11" s="8">
        <v>10</v>
      </c>
      <c r="L11" s="8">
        <v>3</v>
      </c>
      <c r="M11" s="30">
        <f t="shared" si="0"/>
        <v>26</v>
      </c>
      <c r="N11" s="8">
        <v>4</v>
      </c>
      <c r="O11" s="8">
        <v>10</v>
      </c>
      <c r="P11" s="8">
        <v>10</v>
      </c>
      <c r="Q11" s="8">
        <v>3</v>
      </c>
      <c r="R11" s="30">
        <f t="shared" si="1"/>
        <v>27</v>
      </c>
      <c r="S11" s="8">
        <v>4</v>
      </c>
      <c r="T11" s="8">
        <v>10</v>
      </c>
      <c r="U11" s="8">
        <v>10</v>
      </c>
      <c r="V11" s="8">
        <v>3</v>
      </c>
      <c r="W11" s="30">
        <f t="shared" si="2"/>
        <v>27</v>
      </c>
      <c r="X11" s="8">
        <v>4</v>
      </c>
      <c r="Y11" s="8">
        <v>11</v>
      </c>
      <c r="Z11" s="8">
        <v>10</v>
      </c>
      <c r="AA11" s="8">
        <v>3</v>
      </c>
      <c r="AB11" s="30">
        <f t="shared" si="4"/>
        <v>28</v>
      </c>
      <c r="AC11" s="8">
        <v>4</v>
      </c>
      <c r="AD11" s="8">
        <v>10</v>
      </c>
      <c r="AE11" s="8">
        <v>10</v>
      </c>
      <c r="AF11" s="8">
        <v>3</v>
      </c>
      <c r="AG11" s="30">
        <f t="shared" si="5"/>
        <v>27</v>
      </c>
      <c r="AH11" s="8">
        <v>4</v>
      </c>
      <c r="AI11" s="8">
        <v>10</v>
      </c>
      <c r="AJ11" s="8">
        <v>10</v>
      </c>
      <c r="AK11" s="8">
        <v>3</v>
      </c>
      <c r="AL11" s="30">
        <f t="shared" si="6"/>
        <v>27</v>
      </c>
      <c r="AM11" s="8">
        <v>4</v>
      </c>
      <c r="AN11" s="8">
        <v>10</v>
      </c>
      <c r="AO11" s="8">
        <v>10</v>
      </c>
      <c r="AP11" s="8">
        <v>3</v>
      </c>
      <c r="AQ11" s="30">
        <f t="shared" si="7"/>
        <v>27</v>
      </c>
      <c r="AR11" s="8">
        <v>4</v>
      </c>
      <c r="AS11" s="8">
        <v>10</v>
      </c>
      <c r="AT11" s="8">
        <v>10</v>
      </c>
      <c r="AU11" s="8">
        <v>3</v>
      </c>
      <c r="AV11" s="30">
        <f t="shared" si="8"/>
        <v>27</v>
      </c>
      <c r="AW11" s="8">
        <v>4</v>
      </c>
      <c r="AX11" s="8">
        <v>11</v>
      </c>
      <c r="AY11" s="8">
        <v>10</v>
      </c>
      <c r="AZ11" s="8">
        <v>3</v>
      </c>
      <c r="BA11" s="30">
        <f t="shared" si="9"/>
        <v>28</v>
      </c>
      <c r="BB11" s="8">
        <v>4</v>
      </c>
      <c r="BC11" s="8">
        <v>11</v>
      </c>
      <c r="BD11" s="8">
        <v>10</v>
      </c>
      <c r="BE11" s="8">
        <v>3</v>
      </c>
      <c r="BF11" s="30">
        <f t="shared" si="10"/>
        <v>28</v>
      </c>
      <c r="BG11" s="8">
        <v>4</v>
      </c>
      <c r="BH11" s="8">
        <v>11</v>
      </c>
      <c r="BI11" s="8">
        <v>10</v>
      </c>
      <c r="BJ11" s="8">
        <v>3</v>
      </c>
      <c r="BK11" s="30">
        <f t="shared" si="11"/>
        <v>28</v>
      </c>
      <c r="BL11" s="4"/>
    </row>
    <row r="12" spans="1:64" ht="19.5">
      <c r="A12" s="22" t="s">
        <v>72</v>
      </c>
      <c r="B12" s="8" t="s">
        <v>69</v>
      </c>
      <c r="C12" s="34">
        <v>103200010</v>
      </c>
      <c r="D12" s="8">
        <v>11</v>
      </c>
      <c r="E12" s="8">
        <v>1</v>
      </c>
      <c r="F12" s="8">
        <v>0</v>
      </c>
      <c r="G12" s="8">
        <v>0</v>
      </c>
      <c r="H12" s="30">
        <f t="shared" si="3"/>
        <v>12</v>
      </c>
      <c r="I12" s="8">
        <v>11</v>
      </c>
      <c r="J12" s="8">
        <v>1</v>
      </c>
      <c r="K12" s="8">
        <v>0</v>
      </c>
      <c r="L12" s="8">
        <v>0</v>
      </c>
      <c r="M12" s="30">
        <f t="shared" si="0"/>
        <v>12</v>
      </c>
      <c r="N12" s="8">
        <v>11</v>
      </c>
      <c r="O12" s="8">
        <v>1</v>
      </c>
      <c r="P12" s="8">
        <v>0</v>
      </c>
      <c r="Q12" s="8">
        <v>0</v>
      </c>
      <c r="R12" s="30">
        <f t="shared" si="1"/>
        <v>12</v>
      </c>
      <c r="S12" s="8">
        <v>11</v>
      </c>
      <c r="T12" s="8">
        <v>1</v>
      </c>
      <c r="U12" s="8">
        <v>0</v>
      </c>
      <c r="V12" s="8">
        <v>0</v>
      </c>
      <c r="W12" s="30">
        <f t="shared" si="2"/>
        <v>12</v>
      </c>
      <c r="X12" s="8">
        <v>12</v>
      </c>
      <c r="Y12" s="8">
        <v>1</v>
      </c>
      <c r="Z12" s="8">
        <v>0</v>
      </c>
      <c r="AA12" s="8">
        <v>0</v>
      </c>
      <c r="AB12" s="30">
        <f t="shared" si="4"/>
        <v>13</v>
      </c>
      <c r="AC12" s="8">
        <v>12</v>
      </c>
      <c r="AD12" s="8">
        <v>1</v>
      </c>
      <c r="AE12" s="8">
        <v>0</v>
      </c>
      <c r="AF12" s="8">
        <v>0</v>
      </c>
      <c r="AG12" s="30">
        <f t="shared" si="5"/>
        <v>13</v>
      </c>
      <c r="AH12" s="8">
        <v>12</v>
      </c>
      <c r="AI12" s="8">
        <v>1</v>
      </c>
      <c r="AJ12" s="8">
        <v>0</v>
      </c>
      <c r="AK12" s="8">
        <v>0</v>
      </c>
      <c r="AL12" s="30">
        <f t="shared" si="6"/>
        <v>13</v>
      </c>
      <c r="AM12" s="8">
        <v>11</v>
      </c>
      <c r="AN12" s="8">
        <v>1</v>
      </c>
      <c r="AO12" s="8">
        <v>0</v>
      </c>
      <c r="AP12" s="8">
        <v>0</v>
      </c>
      <c r="AQ12" s="30">
        <f t="shared" si="7"/>
        <v>12</v>
      </c>
      <c r="AR12" s="8">
        <v>11</v>
      </c>
      <c r="AS12" s="8">
        <v>1</v>
      </c>
      <c r="AT12" s="8">
        <v>0</v>
      </c>
      <c r="AU12" s="8">
        <v>0</v>
      </c>
      <c r="AV12" s="30">
        <f t="shared" si="8"/>
        <v>12</v>
      </c>
      <c r="AW12" s="8">
        <v>12</v>
      </c>
      <c r="AX12" s="8">
        <v>1</v>
      </c>
      <c r="AY12" s="8">
        <v>0</v>
      </c>
      <c r="AZ12" s="8">
        <v>0</v>
      </c>
      <c r="BA12" s="30">
        <f t="shared" si="9"/>
        <v>13</v>
      </c>
      <c r="BB12" s="8">
        <v>12</v>
      </c>
      <c r="BC12" s="8">
        <v>1</v>
      </c>
      <c r="BD12" s="8">
        <v>0</v>
      </c>
      <c r="BE12" s="8">
        <v>0</v>
      </c>
      <c r="BF12" s="30">
        <f t="shared" si="10"/>
        <v>13</v>
      </c>
      <c r="BG12" s="8">
        <v>12</v>
      </c>
      <c r="BH12" s="8">
        <v>1</v>
      </c>
      <c r="BI12" s="8">
        <v>0</v>
      </c>
      <c r="BJ12" s="8">
        <v>0</v>
      </c>
      <c r="BK12" s="30">
        <f t="shared" si="11"/>
        <v>13</v>
      </c>
      <c r="BL12" s="4"/>
    </row>
    <row r="13" spans="1:64" ht="19.5">
      <c r="A13" s="22" t="s">
        <v>71</v>
      </c>
      <c r="B13" s="8" t="s">
        <v>70</v>
      </c>
      <c r="C13" s="34">
        <v>103200011</v>
      </c>
      <c r="D13" s="8">
        <v>7</v>
      </c>
      <c r="E13" s="8">
        <v>3</v>
      </c>
      <c r="F13" s="8">
        <v>0</v>
      </c>
      <c r="G13" s="8">
        <v>0</v>
      </c>
      <c r="H13" s="30">
        <f t="shared" si="3"/>
        <v>10</v>
      </c>
      <c r="I13" s="8">
        <v>7</v>
      </c>
      <c r="J13" s="8">
        <v>3</v>
      </c>
      <c r="K13" s="8">
        <v>0</v>
      </c>
      <c r="L13" s="8">
        <v>0</v>
      </c>
      <c r="M13" s="30">
        <f t="shared" si="0"/>
        <v>10</v>
      </c>
      <c r="N13" s="8">
        <v>7</v>
      </c>
      <c r="O13" s="8">
        <v>3</v>
      </c>
      <c r="P13" s="8">
        <v>0</v>
      </c>
      <c r="Q13" s="8">
        <v>0</v>
      </c>
      <c r="R13" s="30">
        <f t="shared" si="1"/>
        <v>10</v>
      </c>
      <c r="S13" s="8">
        <v>8</v>
      </c>
      <c r="T13" s="8">
        <v>3</v>
      </c>
      <c r="U13" s="8">
        <v>0</v>
      </c>
      <c r="V13" s="8">
        <v>0</v>
      </c>
      <c r="W13" s="30">
        <f t="shared" si="2"/>
        <v>11</v>
      </c>
      <c r="X13" s="8">
        <v>9</v>
      </c>
      <c r="Y13" s="8">
        <v>3</v>
      </c>
      <c r="Z13" s="8">
        <v>0</v>
      </c>
      <c r="AA13" s="8">
        <v>0</v>
      </c>
      <c r="AB13" s="30">
        <f t="shared" si="4"/>
        <v>12</v>
      </c>
      <c r="AC13" s="8">
        <v>9</v>
      </c>
      <c r="AD13" s="8">
        <v>3</v>
      </c>
      <c r="AE13" s="8">
        <v>0</v>
      </c>
      <c r="AF13" s="8">
        <v>0</v>
      </c>
      <c r="AG13" s="30">
        <f t="shared" si="5"/>
        <v>12</v>
      </c>
      <c r="AH13" s="8">
        <v>9</v>
      </c>
      <c r="AI13" s="8">
        <v>3</v>
      </c>
      <c r="AJ13" s="8">
        <v>0</v>
      </c>
      <c r="AK13" s="8">
        <v>0</v>
      </c>
      <c r="AL13" s="30">
        <f t="shared" si="6"/>
        <v>12</v>
      </c>
      <c r="AM13" s="8">
        <v>8</v>
      </c>
      <c r="AN13" s="8">
        <v>2</v>
      </c>
      <c r="AO13" s="8">
        <v>0</v>
      </c>
      <c r="AP13" s="8">
        <v>0</v>
      </c>
      <c r="AQ13" s="30">
        <f t="shared" si="7"/>
        <v>10</v>
      </c>
      <c r="AR13" s="8">
        <v>8</v>
      </c>
      <c r="AS13" s="8">
        <v>2</v>
      </c>
      <c r="AT13" s="8">
        <v>0</v>
      </c>
      <c r="AU13" s="8">
        <v>0</v>
      </c>
      <c r="AV13" s="30">
        <f t="shared" si="8"/>
        <v>10</v>
      </c>
      <c r="AW13" s="8">
        <v>8</v>
      </c>
      <c r="AX13" s="8">
        <v>2</v>
      </c>
      <c r="AY13" s="8">
        <v>0</v>
      </c>
      <c r="AZ13" s="8">
        <v>0</v>
      </c>
      <c r="BA13" s="30">
        <f t="shared" si="9"/>
        <v>10</v>
      </c>
      <c r="BB13" s="8">
        <v>8</v>
      </c>
      <c r="BC13" s="8">
        <v>2</v>
      </c>
      <c r="BD13" s="8">
        <v>0</v>
      </c>
      <c r="BE13" s="8">
        <v>0</v>
      </c>
      <c r="BF13" s="30">
        <f t="shared" si="10"/>
        <v>10</v>
      </c>
      <c r="BG13" s="8">
        <v>8</v>
      </c>
      <c r="BH13" s="8">
        <v>2</v>
      </c>
      <c r="BI13" s="8">
        <v>0</v>
      </c>
      <c r="BJ13" s="8">
        <v>0</v>
      </c>
      <c r="BK13" s="30">
        <f t="shared" si="11"/>
        <v>10</v>
      </c>
      <c r="BL13" s="4"/>
    </row>
    <row r="14" spans="1:64" ht="19.5">
      <c r="A14" s="22" t="s">
        <v>77</v>
      </c>
      <c r="B14" s="8" t="s">
        <v>78</v>
      </c>
      <c r="C14" s="34">
        <v>103200012</v>
      </c>
      <c r="D14" s="8">
        <v>16</v>
      </c>
      <c r="E14" s="8">
        <v>6</v>
      </c>
      <c r="F14" s="8">
        <v>0</v>
      </c>
      <c r="G14" s="8">
        <v>0</v>
      </c>
      <c r="H14" s="30">
        <f t="shared" si="3"/>
        <v>22</v>
      </c>
      <c r="I14" s="8">
        <v>16</v>
      </c>
      <c r="J14" s="8">
        <v>6</v>
      </c>
      <c r="K14" s="8">
        <v>0</v>
      </c>
      <c r="L14" s="8">
        <v>0</v>
      </c>
      <c r="M14" s="30">
        <f t="shared" si="0"/>
        <v>22</v>
      </c>
      <c r="N14" s="8">
        <v>16</v>
      </c>
      <c r="O14" s="8">
        <v>6</v>
      </c>
      <c r="P14" s="8">
        <v>0</v>
      </c>
      <c r="Q14" s="8">
        <v>0</v>
      </c>
      <c r="R14" s="30">
        <f t="shared" si="1"/>
        <v>22</v>
      </c>
      <c r="S14" s="8">
        <v>15</v>
      </c>
      <c r="T14" s="8">
        <v>6</v>
      </c>
      <c r="U14" s="8">
        <v>0</v>
      </c>
      <c r="V14" s="8">
        <v>0</v>
      </c>
      <c r="W14" s="30">
        <f t="shared" si="2"/>
        <v>21</v>
      </c>
      <c r="X14" s="8">
        <v>15</v>
      </c>
      <c r="Y14" s="8">
        <v>6</v>
      </c>
      <c r="Z14" s="8">
        <v>0</v>
      </c>
      <c r="AA14" s="8">
        <v>0</v>
      </c>
      <c r="AB14" s="30">
        <f t="shared" si="4"/>
        <v>21</v>
      </c>
      <c r="AC14" s="8">
        <v>15</v>
      </c>
      <c r="AD14" s="8">
        <v>6</v>
      </c>
      <c r="AE14" s="8">
        <v>0</v>
      </c>
      <c r="AF14" s="8">
        <v>0</v>
      </c>
      <c r="AG14" s="30">
        <f t="shared" si="5"/>
        <v>21</v>
      </c>
      <c r="AH14" s="8">
        <v>15</v>
      </c>
      <c r="AI14" s="8">
        <v>6</v>
      </c>
      <c r="AJ14" s="8">
        <v>0</v>
      </c>
      <c r="AK14" s="8">
        <v>0</v>
      </c>
      <c r="AL14" s="30">
        <f t="shared" si="6"/>
        <v>21</v>
      </c>
      <c r="AM14" s="8">
        <v>15</v>
      </c>
      <c r="AN14" s="8">
        <v>6</v>
      </c>
      <c r="AO14" s="8">
        <v>0</v>
      </c>
      <c r="AP14" s="8">
        <v>0</v>
      </c>
      <c r="AQ14" s="30">
        <f t="shared" si="7"/>
        <v>21</v>
      </c>
      <c r="AR14" s="8">
        <v>15</v>
      </c>
      <c r="AS14" s="8">
        <v>6</v>
      </c>
      <c r="AT14" s="8">
        <v>0</v>
      </c>
      <c r="AU14" s="8">
        <v>0</v>
      </c>
      <c r="AV14" s="30">
        <f t="shared" si="8"/>
        <v>21</v>
      </c>
      <c r="AW14" s="8">
        <v>15</v>
      </c>
      <c r="AX14" s="8">
        <v>6</v>
      </c>
      <c r="AY14" s="8">
        <v>0</v>
      </c>
      <c r="AZ14" s="8">
        <v>0</v>
      </c>
      <c r="BA14" s="30">
        <f t="shared" si="9"/>
        <v>21</v>
      </c>
      <c r="BB14" s="8">
        <v>15</v>
      </c>
      <c r="BC14" s="8">
        <v>6</v>
      </c>
      <c r="BD14" s="8">
        <v>0</v>
      </c>
      <c r="BE14" s="8">
        <v>0</v>
      </c>
      <c r="BF14" s="30">
        <f t="shared" si="10"/>
        <v>21</v>
      </c>
      <c r="BG14" s="8">
        <v>15</v>
      </c>
      <c r="BH14" s="8">
        <v>6</v>
      </c>
      <c r="BI14" s="8">
        <v>0</v>
      </c>
      <c r="BJ14" s="8">
        <v>0</v>
      </c>
      <c r="BK14" s="30">
        <f t="shared" si="11"/>
        <v>21</v>
      </c>
      <c r="BL14" s="4"/>
    </row>
    <row r="15" spans="1:64" ht="19.5">
      <c r="A15" s="22" t="s">
        <v>19</v>
      </c>
      <c r="B15" s="8" t="s">
        <v>20</v>
      </c>
      <c r="C15" s="34">
        <v>103200013</v>
      </c>
      <c r="D15" s="8">
        <v>14</v>
      </c>
      <c r="E15" s="8">
        <v>5</v>
      </c>
      <c r="F15" s="8">
        <v>1</v>
      </c>
      <c r="G15" s="8">
        <v>3</v>
      </c>
      <c r="H15" s="30">
        <f t="shared" si="3"/>
        <v>23</v>
      </c>
      <c r="I15" s="8">
        <v>14</v>
      </c>
      <c r="J15" s="8">
        <v>5</v>
      </c>
      <c r="K15" s="8">
        <v>1</v>
      </c>
      <c r="L15" s="8">
        <v>3</v>
      </c>
      <c r="M15" s="30">
        <f t="shared" si="0"/>
        <v>23</v>
      </c>
      <c r="N15" s="8">
        <v>15</v>
      </c>
      <c r="O15" s="8">
        <v>5</v>
      </c>
      <c r="P15" s="8">
        <v>1</v>
      </c>
      <c r="Q15" s="8">
        <v>3</v>
      </c>
      <c r="R15" s="30">
        <f t="shared" si="1"/>
        <v>24</v>
      </c>
      <c r="S15" s="8">
        <v>15</v>
      </c>
      <c r="T15" s="8">
        <v>5</v>
      </c>
      <c r="U15" s="8">
        <v>1</v>
      </c>
      <c r="V15" s="8">
        <v>3</v>
      </c>
      <c r="W15" s="30">
        <f t="shared" si="2"/>
        <v>24</v>
      </c>
      <c r="X15" s="8">
        <v>14</v>
      </c>
      <c r="Y15" s="8">
        <v>5</v>
      </c>
      <c r="Z15" s="8">
        <v>1</v>
      </c>
      <c r="AA15" s="8">
        <v>3</v>
      </c>
      <c r="AB15" s="30">
        <f>SUM(X15:AA15)</f>
        <v>23</v>
      </c>
      <c r="AC15" s="8">
        <v>14</v>
      </c>
      <c r="AD15" s="8">
        <v>5</v>
      </c>
      <c r="AE15" s="8">
        <v>1</v>
      </c>
      <c r="AF15" s="8">
        <v>3</v>
      </c>
      <c r="AG15" s="30">
        <f>SUM(AC15:AF15)</f>
        <v>23</v>
      </c>
      <c r="AH15" s="8">
        <v>14</v>
      </c>
      <c r="AI15" s="8">
        <v>5</v>
      </c>
      <c r="AJ15" s="8">
        <v>1</v>
      </c>
      <c r="AK15" s="8">
        <v>3</v>
      </c>
      <c r="AL15" s="30">
        <f>SUM(AH15:AK15)</f>
        <v>23</v>
      </c>
      <c r="AM15" s="8">
        <v>16</v>
      </c>
      <c r="AN15" s="8">
        <v>5</v>
      </c>
      <c r="AO15" s="8">
        <v>1</v>
      </c>
      <c r="AP15" s="8">
        <v>3</v>
      </c>
      <c r="AQ15" s="30">
        <f>SUM(AM15:AP15)</f>
        <v>25</v>
      </c>
      <c r="AR15" s="8">
        <v>16</v>
      </c>
      <c r="AS15" s="8">
        <v>5</v>
      </c>
      <c r="AT15" s="8">
        <v>1</v>
      </c>
      <c r="AU15" s="8">
        <v>3</v>
      </c>
      <c r="AV15" s="30">
        <f>SUM(AR15:AU15)</f>
        <v>25</v>
      </c>
      <c r="AW15" s="8">
        <v>15</v>
      </c>
      <c r="AX15" s="8">
        <v>5</v>
      </c>
      <c r="AY15" s="8">
        <v>1</v>
      </c>
      <c r="AZ15" s="8">
        <v>3</v>
      </c>
      <c r="BA15" s="30">
        <f>SUM(AW15:AZ15)</f>
        <v>24</v>
      </c>
      <c r="BB15" s="8">
        <v>14</v>
      </c>
      <c r="BC15" s="8">
        <v>5</v>
      </c>
      <c r="BD15" s="8">
        <v>1</v>
      </c>
      <c r="BE15" s="8">
        <v>3</v>
      </c>
      <c r="BF15" s="30">
        <f>SUM(BB15:BE15)</f>
        <v>23</v>
      </c>
      <c r="BG15" s="8">
        <v>14</v>
      </c>
      <c r="BH15" s="8">
        <v>5</v>
      </c>
      <c r="BI15" s="8">
        <v>1</v>
      </c>
      <c r="BJ15" s="8">
        <v>3</v>
      </c>
      <c r="BK15" s="30">
        <f>SUM(BG15:BJ15)</f>
        <v>23</v>
      </c>
      <c r="BL15" s="4"/>
    </row>
    <row r="16" spans="1:64" ht="19.5">
      <c r="A16" s="22" t="s">
        <v>66</v>
      </c>
      <c r="B16" s="8" t="s">
        <v>73</v>
      </c>
      <c r="C16" s="34">
        <v>103200014</v>
      </c>
      <c r="D16" s="8">
        <v>8</v>
      </c>
      <c r="E16" s="8">
        <v>9</v>
      </c>
      <c r="F16" s="8">
        <v>0</v>
      </c>
      <c r="G16" s="8">
        <v>0</v>
      </c>
      <c r="H16" s="30">
        <f aca="true" t="shared" si="12" ref="H16:H31">SUM(D16:G16)</f>
        <v>17</v>
      </c>
      <c r="I16" s="8">
        <v>8</v>
      </c>
      <c r="J16" s="8">
        <v>9</v>
      </c>
      <c r="K16" s="8">
        <v>0</v>
      </c>
      <c r="L16" s="8">
        <v>0</v>
      </c>
      <c r="M16" s="30">
        <f aca="true" t="shared" si="13" ref="M16:M45">SUM(I16:L16)</f>
        <v>17</v>
      </c>
      <c r="N16" s="8">
        <v>7</v>
      </c>
      <c r="O16" s="8">
        <v>10</v>
      </c>
      <c r="P16" s="8">
        <v>0</v>
      </c>
      <c r="Q16" s="8">
        <v>0</v>
      </c>
      <c r="R16" s="30">
        <f aca="true" t="shared" si="14" ref="R16:R45">SUM(N16:Q16)</f>
        <v>17</v>
      </c>
      <c r="S16" s="8">
        <v>7</v>
      </c>
      <c r="T16" s="8">
        <v>10</v>
      </c>
      <c r="U16" s="8">
        <v>0</v>
      </c>
      <c r="V16" s="8">
        <v>0</v>
      </c>
      <c r="W16" s="30">
        <f aca="true" t="shared" si="15" ref="W16:W45">SUM(S16:V16)</f>
        <v>17</v>
      </c>
      <c r="X16" s="8">
        <v>8</v>
      </c>
      <c r="Y16" s="8">
        <v>10</v>
      </c>
      <c r="Z16" s="8">
        <v>0</v>
      </c>
      <c r="AA16" s="8">
        <v>0</v>
      </c>
      <c r="AB16" s="30">
        <f t="shared" si="4"/>
        <v>18</v>
      </c>
      <c r="AC16" s="8">
        <v>8</v>
      </c>
      <c r="AD16" s="8">
        <v>10</v>
      </c>
      <c r="AE16" s="8">
        <v>0</v>
      </c>
      <c r="AF16" s="8">
        <v>0</v>
      </c>
      <c r="AG16" s="30">
        <f t="shared" si="5"/>
        <v>18</v>
      </c>
      <c r="AH16" s="8">
        <v>9</v>
      </c>
      <c r="AI16" s="8">
        <v>10</v>
      </c>
      <c r="AJ16" s="8">
        <v>0</v>
      </c>
      <c r="AK16" s="8">
        <v>0</v>
      </c>
      <c r="AL16" s="30">
        <f t="shared" si="6"/>
        <v>19</v>
      </c>
      <c r="AM16" s="8">
        <v>8</v>
      </c>
      <c r="AN16" s="8">
        <v>10</v>
      </c>
      <c r="AO16" s="8">
        <v>0</v>
      </c>
      <c r="AP16" s="8">
        <v>0</v>
      </c>
      <c r="AQ16" s="30">
        <f t="shared" si="7"/>
        <v>18</v>
      </c>
      <c r="AR16" s="8">
        <v>11</v>
      </c>
      <c r="AS16" s="8">
        <v>10</v>
      </c>
      <c r="AT16" s="8">
        <v>0</v>
      </c>
      <c r="AU16" s="8">
        <v>0</v>
      </c>
      <c r="AV16" s="30">
        <f t="shared" si="8"/>
        <v>21</v>
      </c>
      <c r="AW16" s="8">
        <v>11</v>
      </c>
      <c r="AX16" s="8">
        <v>10</v>
      </c>
      <c r="AY16" s="8">
        <v>0</v>
      </c>
      <c r="AZ16" s="8">
        <v>0</v>
      </c>
      <c r="BA16" s="30">
        <f t="shared" si="9"/>
        <v>21</v>
      </c>
      <c r="BB16" s="8">
        <v>11</v>
      </c>
      <c r="BC16" s="8">
        <v>9</v>
      </c>
      <c r="BD16" s="8">
        <v>0</v>
      </c>
      <c r="BE16" s="8">
        <v>0</v>
      </c>
      <c r="BF16" s="30">
        <f t="shared" si="10"/>
        <v>20</v>
      </c>
      <c r="BG16" s="8">
        <v>9</v>
      </c>
      <c r="BH16" s="8">
        <v>9</v>
      </c>
      <c r="BI16" s="8">
        <v>0</v>
      </c>
      <c r="BJ16" s="8">
        <v>0</v>
      </c>
      <c r="BK16" s="30">
        <f t="shared" si="11"/>
        <v>18</v>
      </c>
      <c r="BL16" s="4"/>
    </row>
    <row r="17" spans="1:64" ht="19.5">
      <c r="A17" s="22" t="s">
        <v>79</v>
      </c>
      <c r="B17" s="8" t="s">
        <v>80</v>
      </c>
      <c r="C17" s="34">
        <v>103200015</v>
      </c>
      <c r="D17" s="8">
        <v>17</v>
      </c>
      <c r="E17" s="8">
        <v>7</v>
      </c>
      <c r="F17" s="8">
        <v>0</v>
      </c>
      <c r="G17" s="8">
        <v>0</v>
      </c>
      <c r="H17" s="30">
        <f t="shared" si="12"/>
        <v>24</v>
      </c>
      <c r="I17" s="8">
        <v>16</v>
      </c>
      <c r="J17" s="8">
        <v>7</v>
      </c>
      <c r="K17" s="8">
        <v>0</v>
      </c>
      <c r="L17" s="8">
        <v>0</v>
      </c>
      <c r="M17" s="30">
        <f t="shared" si="13"/>
        <v>23</v>
      </c>
      <c r="N17" s="8">
        <v>16</v>
      </c>
      <c r="O17" s="8">
        <v>7</v>
      </c>
      <c r="P17" s="8">
        <v>0</v>
      </c>
      <c r="Q17" s="8">
        <v>0</v>
      </c>
      <c r="R17" s="30">
        <f t="shared" si="14"/>
        <v>23</v>
      </c>
      <c r="S17" s="8">
        <v>16</v>
      </c>
      <c r="T17" s="8">
        <v>8</v>
      </c>
      <c r="U17" s="8">
        <v>0</v>
      </c>
      <c r="V17" s="8">
        <v>0</v>
      </c>
      <c r="W17" s="30">
        <f t="shared" si="15"/>
        <v>24</v>
      </c>
      <c r="X17" s="8">
        <v>15</v>
      </c>
      <c r="Y17" s="8">
        <v>8</v>
      </c>
      <c r="Z17" s="8">
        <v>0</v>
      </c>
      <c r="AA17" s="8">
        <v>0</v>
      </c>
      <c r="AB17" s="30">
        <f t="shared" si="4"/>
        <v>23</v>
      </c>
      <c r="AC17" s="8">
        <v>15</v>
      </c>
      <c r="AD17" s="8">
        <v>8</v>
      </c>
      <c r="AE17" s="8">
        <v>0</v>
      </c>
      <c r="AF17" s="8">
        <v>0</v>
      </c>
      <c r="AG17" s="30">
        <f t="shared" si="5"/>
        <v>23</v>
      </c>
      <c r="AH17" s="8">
        <v>16</v>
      </c>
      <c r="AI17" s="8">
        <v>8</v>
      </c>
      <c r="AJ17" s="8">
        <v>0</v>
      </c>
      <c r="AK17" s="8">
        <v>0</v>
      </c>
      <c r="AL17" s="30">
        <f t="shared" si="6"/>
        <v>24</v>
      </c>
      <c r="AM17" s="8">
        <v>16</v>
      </c>
      <c r="AN17" s="8">
        <v>7</v>
      </c>
      <c r="AO17" s="8">
        <v>0</v>
      </c>
      <c r="AP17" s="8">
        <v>0</v>
      </c>
      <c r="AQ17" s="30">
        <f t="shared" si="7"/>
        <v>23</v>
      </c>
      <c r="AR17" s="8">
        <v>15</v>
      </c>
      <c r="AS17" s="8">
        <v>7</v>
      </c>
      <c r="AT17" s="8">
        <v>0</v>
      </c>
      <c r="AU17" s="8">
        <v>0</v>
      </c>
      <c r="AV17" s="30">
        <f t="shared" si="8"/>
        <v>22</v>
      </c>
      <c r="AW17" s="8">
        <v>16</v>
      </c>
      <c r="AX17" s="8">
        <v>8</v>
      </c>
      <c r="AY17" s="8">
        <v>0</v>
      </c>
      <c r="AZ17" s="8">
        <v>0</v>
      </c>
      <c r="BA17" s="30">
        <f t="shared" si="9"/>
        <v>24</v>
      </c>
      <c r="BB17" s="8">
        <v>16</v>
      </c>
      <c r="BC17" s="8">
        <v>8</v>
      </c>
      <c r="BD17" s="8">
        <v>0</v>
      </c>
      <c r="BE17" s="8">
        <v>0</v>
      </c>
      <c r="BF17" s="30">
        <f t="shared" si="10"/>
        <v>24</v>
      </c>
      <c r="BG17" s="8">
        <v>16</v>
      </c>
      <c r="BH17" s="8">
        <v>8</v>
      </c>
      <c r="BI17" s="8">
        <v>0</v>
      </c>
      <c r="BJ17" s="8">
        <v>0</v>
      </c>
      <c r="BK17" s="30">
        <f t="shared" si="11"/>
        <v>24</v>
      </c>
      <c r="BL17" s="4"/>
    </row>
    <row r="18" spans="1:64" ht="19.5">
      <c r="A18" s="22" t="s">
        <v>82</v>
      </c>
      <c r="B18" s="8" t="s">
        <v>81</v>
      </c>
      <c r="C18" s="34">
        <v>103200016</v>
      </c>
      <c r="D18" s="8">
        <v>15</v>
      </c>
      <c r="E18" s="8">
        <v>3</v>
      </c>
      <c r="F18" s="8">
        <v>0</v>
      </c>
      <c r="G18" s="8">
        <v>0</v>
      </c>
      <c r="H18" s="30">
        <f t="shared" si="12"/>
        <v>18</v>
      </c>
      <c r="I18" s="8">
        <v>15</v>
      </c>
      <c r="J18" s="8">
        <v>3</v>
      </c>
      <c r="K18" s="8">
        <v>0</v>
      </c>
      <c r="L18" s="8">
        <v>0</v>
      </c>
      <c r="M18" s="30">
        <f t="shared" si="13"/>
        <v>18</v>
      </c>
      <c r="N18" s="8">
        <v>15</v>
      </c>
      <c r="O18" s="8">
        <v>3</v>
      </c>
      <c r="P18" s="8">
        <v>0</v>
      </c>
      <c r="Q18" s="8">
        <v>0</v>
      </c>
      <c r="R18" s="30">
        <f t="shared" si="14"/>
        <v>18</v>
      </c>
      <c r="S18" s="8">
        <v>15</v>
      </c>
      <c r="T18" s="8">
        <v>3</v>
      </c>
      <c r="U18" s="8">
        <v>0</v>
      </c>
      <c r="V18" s="8">
        <v>1</v>
      </c>
      <c r="W18" s="30">
        <f t="shared" si="15"/>
        <v>19</v>
      </c>
      <c r="X18" s="8">
        <v>15</v>
      </c>
      <c r="Y18" s="8">
        <v>3</v>
      </c>
      <c r="Z18" s="8">
        <v>0</v>
      </c>
      <c r="AA18" s="8">
        <v>1</v>
      </c>
      <c r="AB18" s="30">
        <f t="shared" si="4"/>
        <v>19</v>
      </c>
      <c r="AC18" s="8">
        <v>15</v>
      </c>
      <c r="AD18" s="8">
        <v>3</v>
      </c>
      <c r="AE18" s="8">
        <v>0</v>
      </c>
      <c r="AF18" s="8">
        <v>1</v>
      </c>
      <c r="AG18" s="30">
        <f t="shared" si="5"/>
        <v>19</v>
      </c>
      <c r="AH18" s="8">
        <v>14</v>
      </c>
      <c r="AI18" s="8">
        <v>3</v>
      </c>
      <c r="AJ18" s="8">
        <v>0</v>
      </c>
      <c r="AK18" s="8">
        <v>1</v>
      </c>
      <c r="AL18" s="30">
        <f t="shared" si="6"/>
        <v>18</v>
      </c>
      <c r="AM18" s="8">
        <v>15</v>
      </c>
      <c r="AN18" s="8">
        <v>3</v>
      </c>
      <c r="AO18" s="8">
        <v>0</v>
      </c>
      <c r="AP18" s="8">
        <v>1</v>
      </c>
      <c r="AQ18" s="30">
        <f t="shared" si="7"/>
        <v>19</v>
      </c>
      <c r="AR18" s="8">
        <v>16</v>
      </c>
      <c r="AS18" s="8">
        <v>3</v>
      </c>
      <c r="AT18" s="8">
        <v>0</v>
      </c>
      <c r="AU18" s="8">
        <v>1</v>
      </c>
      <c r="AV18" s="30">
        <f t="shared" si="8"/>
        <v>20</v>
      </c>
      <c r="AW18" s="8">
        <v>16</v>
      </c>
      <c r="AX18" s="8">
        <v>3</v>
      </c>
      <c r="AY18" s="8">
        <v>0</v>
      </c>
      <c r="AZ18" s="8">
        <v>1</v>
      </c>
      <c r="BA18" s="30">
        <f t="shared" si="9"/>
        <v>20</v>
      </c>
      <c r="BB18" s="8">
        <v>16</v>
      </c>
      <c r="BC18" s="8">
        <v>3</v>
      </c>
      <c r="BD18" s="8">
        <v>0</v>
      </c>
      <c r="BE18" s="8">
        <v>1</v>
      </c>
      <c r="BF18" s="30">
        <f t="shared" si="10"/>
        <v>20</v>
      </c>
      <c r="BG18" s="8">
        <v>16</v>
      </c>
      <c r="BH18" s="8">
        <v>3</v>
      </c>
      <c r="BI18" s="8">
        <v>0</v>
      </c>
      <c r="BJ18" s="8">
        <v>1</v>
      </c>
      <c r="BK18" s="30">
        <f t="shared" si="11"/>
        <v>20</v>
      </c>
      <c r="BL18" s="4"/>
    </row>
    <row r="19" spans="1:64" ht="19.5">
      <c r="A19" s="22" t="s">
        <v>86</v>
      </c>
      <c r="B19" s="8" t="s">
        <v>83</v>
      </c>
      <c r="C19" s="34">
        <v>103200017</v>
      </c>
      <c r="D19" s="8">
        <v>7</v>
      </c>
      <c r="E19" s="8">
        <v>5</v>
      </c>
      <c r="F19" s="8">
        <v>0</v>
      </c>
      <c r="G19" s="8">
        <v>0</v>
      </c>
      <c r="H19" s="30">
        <f t="shared" si="12"/>
        <v>12</v>
      </c>
      <c r="I19" s="8">
        <v>13</v>
      </c>
      <c r="J19" s="8">
        <v>5</v>
      </c>
      <c r="K19" s="8">
        <v>0</v>
      </c>
      <c r="L19" s="8">
        <v>0</v>
      </c>
      <c r="M19" s="30">
        <f t="shared" si="13"/>
        <v>18</v>
      </c>
      <c r="N19" s="8">
        <v>7</v>
      </c>
      <c r="O19" s="8">
        <v>5</v>
      </c>
      <c r="P19" s="8">
        <v>0</v>
      </c>
      <c r="Q19" s="8">
        <v>0</v>
      </c>
      <c r="R19" s="30">
        <f t="shared" si="14"/>
        <v>12</v>
      </c>
      <c r="S19" s="8">
        <v>11</v>
      </c>
      <c r="T19" s="8">
        <v>5</v>
      </c>
      <c r="U19" s="8">
        <v>0</v>
      </c>
      <c r="V19" s="8">
        <v>0</v>
      </c>
      <c r="W19" s="30">
        <f t="shared" si="15"/>
        <v>16</v>
      </c>
      <c r="X19" s="8">
        <v>13</v>
      </c>
      <c r="Y19" s="8">
        <v>4</v>
      </c>
      <c r="Z19" s="8">
        <v>0</v>
      </c>
      <c r="AA19" s="8">
        <v>0</v>
      </c>
      <c r="AB19" s="30">
        <f t="shared" si="4"/>
        <v>17</v>
      </c>
      <c r="AC19" s="8">
        <v>13</v>
      </c>
      <c r="AD19" s="8">
        <v>4</v>
      </c>
      <c r="AE19" s="8">
        <v>0</v>
      </c>
      <c r="AF19" s="8">
        <v>0</v>
      </c>
      <c r="AG19" s="30">
        <f t="shared" si="5"/>
        <v>17</v>
      </c>
      <c r="AH19" s="8">
        <v>13</v>
      </c>
      <c r="AI19" s="8">
        <v>4</v>
      </c>
      <c r="AJ19" s="8">
        <v>0</v>
      </c>
      <c r="AK19" s="8">
        <v>0</v>
      </c>
      <c r="AL19" s="30">
        <f t="shared" si="6"/>
        <v>17</v>
      </c>
      <c r="AM19" s="8">
        <v>14</v>
      </c>
      <c r="AN19" s="8">
        <v>4</v>
      </c>
      <c r="AO19" s="8">
        <v>0</v>
      </c>
      <c r="AP19" s="8">
        <v>0</v>
      </c>
      <c r="AQ19" s="30">
        <f t="shared" si="7"/>
        <v>18</v>
      </c>
      <c r="AR19" s="8">
        <v>13</v>
      </c>
      <c r="AS19" s="8">
        <v>4</v>
      </c>
      <c r="AT19" s="8">
        <v>0</v>
      </c>
      <c r="AU19" s="8">
        <v>0</v>
      </c>
      <c r="AV19" s="30">
        <f t="shared" si="8"/>
        <v>17</v>
      </c>
      <c r="AW19" s="8">
        <v>13</v>
      </c>
      <c r="AX19" s="8">
        <v>4</v>
      </c>
      <c r="AY19" s="8">
        <v>0</v>
      </c>
      <c r="AZ19" s="8">
        <v>0</v>
      </c>
      <c r="BA19" s="30">
        <f t="shared" si="9"/>
        <v>17</v>
      </c>
      <c r="BB19" s="8">
        <v>13</v>
      </c>
      <c r="BC19" s="8">
        <v>4</v>
      </c>
      <c r="BD19" s="8">
        <v>0</v>
      </c>
      <c r="BE19" s="8">
        <v>0</v>
      </c>
      <c r="BF19" s="30">
        <f t="shared" si="10"/>
        <v>17</v>
      </c>
      <c r="BG19" s="8">
        <v>13</v>
      </c>
      <c r="BH19" s="8">
        <v>4</v>
      </c>
      <c r="BI19" s="8">
        <v>0</v>
      </c>
      <c r="BJ19" s="8">
        <v>0</v>
      </c>
      <c r="BK19" s="30">
        <f t="shared" si="11"/>
        <v>17</v>
      </c>
      <c r="BL19" s="4"/>
    </row>
    <row r="20" spans="1:64" ht="19.5">
      <c r="A20" s="22" t="s">
        <v>85</v>
      </c>
      <c r="B20" s="8" t="s">
        <v>84</v>
      </c>
      <c r="C20" s="34">
        <v>103200018</v>
      </c>
      <c r="D20" s="8">
        <v>3</v>
      </c>
      <c r="E20" s="8">
        <v>6</v>
      </c>
      <c r="F20" s="8">
        <v>0</v>
      </c>
      <c r="G20" s="8">
        <v>0</v>
      </c>
      <c r="H20" s="30">
        <f t="shared" si="12"/>
        <v>9</v>
      </c>
      <c r="I20" s="8">
        <v>3</v>
      </c>
      <c r="J20" s="8">
        <v>6</v>
      </c>
      <c r="K20" s="8">
        <v>0</v>
      </c>
      <c r="L20" s="8">
        <v>0</v>
      </c>
      <c r="M20" s="30">
        <f t="shared" si="13"/>
        <v>9</v>
      </c>
      <c r="N20" s="8">
        <v>5</v>
      </c>
      <c r="O20" s="8">
        <v>6</v>
      </c>
      <c r="P20" s="8">
        <v>0</v>
      </c>
      <c r="Q20" s="8">
        <v>0</v>
      </c>
      <c r="R20" s="30">
        <f t="shared" si="14"/>
        <v>11</v>
      </c>
      <c r="S20" s="8">
        <v>4</v>
      </c>
      <c r="T20" s="8">
        <v>6</v>
      </c>
      <c r="U20" s="8">
        <v>0</v>
      </c>
      <c r="V20" s="8">
        <v>0</v>
      </c>
      <c r="W20" s="30">
        <f t="shared" si="15"/>
        <v>10</v>
      </c>
      <c r="X20" s="8">
        <v>4</v>
      </c>
      <c r="Y20" s="8">
        <v>6</v>
      </c>
      <c r="Z20" s="8">
        <v>0</v>
      </c>
      <c r="AA20" s="8">
        <v>0</v>
      </c>
      <c r="AB20" s="30">
        <f t="shared" si="4"/>
        <v>10</v>
      </c>
      <c r="AC20" s="8">
        <v>4</v>
      </c>
      <c r="AD20" s="8">
        <v>6</v>
      </c>
      <c r="AE20" s="8">
        <v>0</v>
      </c>
      <c r="AF20" s="8">
        <v>0</v>
      </c>
      <c r="AG20" s="30">
        <f t="shared" si="5"/>
        <v>10</v>
      </c>
      <c r="AH20" s="8">
        <v>4</v>
      </c>
      <c r="AI20" s="8">
        <v>6</v>
      </c>
      <c r="AJ20" s="8">
        <v>0</v>
      </c>
      <c r="AK20" s="8">
        <v>0</v>
      </c>
      <c r="AL20" s="30">
        <f t="shared" si="6"/>
        <v>10</v>
      </c>
      <c r="AM20" s="8">
        <v>5</v>
      </c>
      <c r="AN20" s="8">
        <v>6</v>
      </c>
      <c r="AO20" s="8">
        <v>0</v>
      </c>
      <c r="AP20" s="8">
        <v>0</v>
      </c>
      <c r="AQ20" s="30">
        <f t="shared" si="7"/>
        <v>11</v>
      </c>
      <c r="AR20" s="8">
        <v>4</v>
      </c>
      <c r="AS20" s="8">
        <v>6</v>
      </c>
      <c r="AT20" s="8">
        <v>0</v>
      </c>
      <c r="AU20" s="8">
        <v>0</v>
      </c>
      <c r="AV20" s="30">
        <f t="shared" si="8"/>
        <v>10</v>
      </c>
      <c r="AW20" s="8">
        <v>3</v>
      </c>
      <c r="AX20" s="8">
        <v>6</v>
      </c>
      <c r="AY20" s="8">
        <v>0</v>
      </c>
      <c r="AZ20" s="8">
        <v>0</v>
      </c>
      <c r="BA20" s="30">
        <f t="shared" si="9"/>
        <v>9</v>
      </c>
      <c r="BB20" s="8">
        <v>3</v>
      </c>
      <c r="BC20" s="8">
        <v>6</v>
      </c>
      <c r="BD20" s="8">
        <v>0</v>
      </c>
      <c r="BE20" s="8">
        <v>0</v>
      </c>
      <c r="BF20" s="30">
        <f t="shared" si="10"/>
        <v>9</v>
      </c>
      <c r="BG20" s="8">
        <v>3</v>
      </c>
      <c r="BH20" s="8">
        <v>6</v>
      </c>
      <c r="BI20" s="8">
        <v>0</v>
      </c>
      <c r="BJ20" s="8">
        <v>0</v>
      </c>
      <c r="BK20" s="30">
        <f t="shared" si="11"/>
        <v>9</v>
      </c>
      <c r="BL20" s="4"/>
    </row>
    <row r="21" spans="1:64" ht="19.5">
      <c r="A21" s="22" t="s">
        <v>87</v>
      </c>
      <c r="B21" s="8" t="s">
        <v>92</v>
      </c>
      <c r="C21" s="34">
        <v>103200019</v>
      </c>
      <c r="D21" s="8">
        <v>15</v>
      </c>
      <c r="E21" s="8">
        <v>4</v>
      </c>
      <c r="F21" s="8">
        <v>0</v>
      </c>
      <c r="G21" s="8">
        <v>0</v>
      </c>
      <c r="H21" s="30">
        <f t="shared" si="12"/>
        <v>19</v>
      </c>
      <c r="I21" s="8">
        <v>14</v>
      </c>
      <c r="J21" s="8">
        <v>4</v>
      </c>
      <c r="K21" s="8">
        <v>0</v>
      </c>
      <c r="L21" s="8">
        <v>0</v>
      </c>
      <c r="M21" s="30">
        <f t="shared" si="13"/>
        <v>18</v>
      </c>
      <c r="N21" s="8">
        <v>14</v>
      </c>
      <c r="O21" s="8">
        <v>4</v>
      </c>
      <c r="P21" s="8">
        <v>0</v>
      </c>
      <c r="Q21" s="8">
        <v>0</v>
      </c>
      <c r="R21" s="30">
        <f t="shared" si="14"/>
        <v>18</v>
      </c>
      <c r="S21" s="8">
        <v>13</v>
      </c>
      <c r="T21" s="8">
        <v>4</v>
      </c>
      <c r="U21" s="8">
        <v>0</v>
      </c>
      <c r="V21" s="8">
        <v>0</v>
      </c>
      <c r="W21" s="30">
        <f t="shared" si="15"/>
        <v>17</v>
      </c>
      <c r="X21" s="8">
        <v>14</v>
      </c>
      <c r="Y21" s="8">
        <v>4</v>
      </c>
      <c r="Z21" s="8">
        <v>0</v>
      </c>
      <c r="AA21" s="8">
        <v>0</v>
      </c>
      <c r="AB21" s="30">
        <f t="shared" si="4"/>
        <v>18</v>
      </c>
      <c r="AC21" s="8">
        <v>14</v>
      </c>
      <c r="AD21" s="8">
        <v>4</v>
      </c>
      <c r="AE21" s="8">
        <v>0</v>
      </c>
      <c r="AF21" s="8">
        <v>0</v>
      </c>
      <c r="AG21" s="30">
        <f t="shared" si="5"/>
        <v>18</v>
      </c>
      <c r="AH21" s="8">
        <v>15</v>
      </c>
      <c r="AI21" s="8">
        <v>4</v>
      </c>
      <c r="AJ21" s="8">
        <v>0</v>
      </c>
      <c r="AK21" s="8">
        <v>0</v>
      </c>
      <c r="AL21" s="30">
        <f t="shared" si="6"/>
        <v>19</v>
      </c>
      <c r="AM21" s="8">
        <v>15</v>
      </c>
      <c r="AN21" s="8">
        <v>4</v>
      </c>
      <c r="AO21" s="8">
        <v>0</v>
      </c>
      <c r="AP21" s="8">
        <v>0</v>
      </c>
      <c r="AQ21" s="30">
        <f t="shared" si="7"/>
        <v>19</v>
      </c>
      <c r="AR21" s="8">
        <v>15</v>
      </c>
      <c r="AS21" s="8">
        <v>4</v>
      </c>
      <c r="AT21" s="8">
        <v>0</v>
      </c>
      <c r="AU21" s="8">
        <v>0</v>
      </c>
      <c r="AV21" s="30">
        <f t="shared" si="8"/>
        <v>19</v>
      </c>
      <c r="AW21" s="8">
        <v>16</v>
      </c>
      <c r="AX21" s="8">
        <v>4</v>
      </c>
      <c r="AY21" s="8">
        <v>0</v>
      </c>
      <c r="AZ21" s="8">
        <v>0</v>
      </c>
      <c r="BA21" s="30">
        <f t="shared" si="9"/>
        <v>20</v>
      </c>
      <c r="BB21" s="8">
        <v>16</v>
      </c>
      <c r="BC21" s="8">
        <v>4</v>
      </c>
      <c r="BD21" s="8">
        <v>0</v>
      </c>
      <c r="BE21" s="8">
        <v>0</v>
      </c>
      <c r="BF21" s="30">
        <f t="shared" si="10"/>
        <v>20</v>
      </c>
      <c r="BG21" s="8">
        <v>16</v>
      </c>
      <c r="BH21" s="8">
        <v>4</v>
      </c>
      <c r="BI21" s="8">
        <v>0</v>
      </c>
      <c r="BJ21" s="8">
        <v>0</v>
      </c>
      <c r="BK21" s="30">
        <f t="shared" si="11"/>
        <v>20</v>
      </c>
      <c r="BL21" s="4"/>
    </row>
    <row r="22" spans="1:64" ht="19.5">
      <c r="A22" s="22" t="s">
        <v>88</v>
      </c>
      <c r="B22" s="8" t="s">
        <v>93</v>
      </c>
      <c r="C22" s="34">
        <v>103200020</v>
      </c>
      <c r="D22" s="8">
        <v>17</v>
      </c>
      <c r="E22" s="8">
        <v>6</v>
      </c>
      <c r="F22" s="8">
        <v>1</v>
      </c>
      <c r="G22" s="8">
        <v>0</v>
      </c>
      <c r="H22" s="31">
        <f t="shared" si="12"/>
        <v>24</v>
      </c>
      <c r="I22" s="8">
        <v>15</v>
      </c>
      <c r="J22" s="8">
        <v>6</v>
      </c>
      <c r="K22" s="8">
        <v>1</v>
      </c>
      <c r="L22" s="8">
        <v>0</v>
      </c>
      <c r="M22" s="31">
        <f t="shared" si="13"/>
        <v>22</v>
      </c>
      <c r="N22" s="8">
        <v>17</v>
      </c>
      <c r="O22" s="8">
        <v>6</v>
      </c>
      <c r="P22" s="8">
        <v>1</v>
      </c>
      <c r="Q22" s="8">
        <v>0</v>
      </c>
      <c r="R22" s="31">
        <f t="shared" si="14"/>
        <v>24</v>
      </c>
      <c r="S22" s="8">
        <v>15</v>
      </c>
      <c r="T22" s="8">
        <v>6</v>
      </c>
      <c r="U22" s="8">
        <v>1</v>
      </c>
      <c r="V22" s="8">
        <v>0</v>
      </c>
      <c r="W22" s="31">
        <f t="shared" si="15"/>
        <v>22</v>
      </c>
      <c r="X22" s="8">
        <v>16</v>
      </c>
      <c r="Y22" s="8">
        <v>6</v>
      </c>
      <c r="Z22" s="8">
        <v>1</v>
      </c>
      <c r="AA22" s="8">
        <v>0</v>
      </c>
      <c r="AB22" s="31">
        <f t="shared" si="4"/>
        <v>23</v>
      </c>
      <c r="AC22" s="8">
        <v>16</v>
      </c>
      <c r="AD22" s="8">
        <v>6</v>
      </c>
      <c r="AE22" s="8">
        <v>1</v>
      </c>
      <c r="AF22" s="8">
        <v>0</v>
      </c>
      <c r="AG22" s="31">
        <f t="shared" si="5"/>
        <v>23</v>
      </c>
      <c r="AH22" s="8">
        <v>16</v>
      </c>
      <c r="AI22" s="8">
        <v>6</v>
      </c>
      <c r="AJ22" s="8">
        <v>1</v>
      </c>
      <c r="AK22" s="8">
        <v>0</v>
      </c>
      <c r="AL22" s="31">
        <f t="shared" si="6"/>
        <v>23</v>
      </c>
      <c r="AM22" s="8">
        <v>15</v>
      </c>
      <c r="AN22" s="8">
        <v>6</v>
      </c>
      <c r="AO22" s="8">
        <v>1</v>
      </c>
      <c r="AP22" s="8">
        <v>0</v>
      </c>
      <c r="AQ22" s="31">
        <f t="shared" si="7"/>
        <v>22</v>
      </c>
      <c r="AR22" s="8">
        <v>16</v>
      </c>
      <c r="AS22" s="8">
        <v>5</v>
      </c>
      <c r="AT22" s="8">
        <v>1</v>
      </c>
      <c r="AU22" s="8">
        <v>0</v>
      </c>
      <c r="AV22" s="31">
        <f t="shared" si="8"/>
        <v>22</v>
      </c>
      <c r="AW22" s="8">
        <v>17</v>
      </c>
      <c r="AX22" s="8">
        <v>5</v>
      </c>
      <c r="AY22" s="8">
        <v>1</v>
      </c>
      <c r="AZ22" s="8">
        <v>0</v>
      </c>
      <c r="BA22" s="31">
        <f t="shared" si="9"/>
        <v>23</v>
      </c>
      <c r="BB22" s="8">
        <v>17</v>
      </c>
      <c r="BC22" s="8">
        <v>5</v>
      </c>
      <c r="BD22" s="8">
        <v>1</v>
      </c>
      <c r="BE22" s="8">
        <v>0</v>
      </c>
      <c r="BF22" s="31">
        <f t="shared" si="10"/>
        <v>23</v>
      </c>
      <c r="BG22" s="8">
        <v>17</v>
      </c>
      <c r="BH22" s="8">
        <v>5</v>
      </c>
      <c r="BI22" s="8">
        <v>1</v>
      </c>
      <c r="BJ22" s="8">
        <v>0</v>
      </c>
      <c r="BK22" s="31">
        <f t="shared" si="11"/>
        <v>23</v>
      </c>
      <c r="BL22" s="4"/>
    </row>
    <row r="23" spans="1:64" ht="19.5">
      <c r="A23" s="22" t="s">
        <v>89</v>
      </c>
      <c r="B23" s="8" t="s">
        <v>94</v>
      </c>
      <c r="C23" s="34">
        <v>103200021</v>
      </c>
      <c r="D23" s="8">
        <v>17</v>
      </c>
      <c r="E23" s="8">
        <v>5</v>
      </c>
      <c r="F23" s="8">
        <v>0</v>
      </c>
      <c r="G23" s="8">
        <v>0</v>
      </c>
      <c r="H23" s="31">
        <f t="shared" si="12"/>
        <v>22</v>
      </c>
      <c r="I23" s="8">
        <v>17</v>
      </c>
      <c r="J23" s="8">
        <v>5</v>
      </c>
      <c r="K23" s="8">
        <v>0</v>
      </c>
      <c r="L23" s="8">
        <v>0</v>
      </c>
      <c r="M23" s="31">
        <f t="shared" si="13"/>
        <v>22</v>
      </c>
      <c r="N23" s="8">
        <v>18</v>
      </c>
      <c r="O23" s="8">
        <v>5</v>
      </c>
      <c r="P23" s="8">
        <v>0</v>
      </c>
      <c r="Q23" s="8">
        <v>0</v>
      </c>
      <c r="R23" s="31">
        <f t="shared" si="14"/>
        <v>23</v>
      </c>
      <c r="S23" s="8">
        <v>17</v>
      </c>
      <c r="T23" s="8">
        <v>5</v>
      </c>
      <c r="U23" s="8">
        <v>0</v>
      </c>
      <c r="V23" s="8">
        <v>0</v>
      </c>
      <c r="W23" s="31">
        <f t="shared" si="15"/>
        <v>22</v>
      </c>
      <c r="X23" s="8">
        <v>18</v>
      </c>
      <c r="Y23" s="8">
        <v>5</v>
      </c>
      <c r="Z23" s="8">
        <v>0</v>
      </c>
      <c r="AA23" s="8">
        <v>0</v>
      </c>
      <c r="AB23" s="31">
        <f t="shared" si="4"/>
        <v>23</v>
      </c>
      <c r="AC23" s="8">
        <v>18</v>
      </c>
      <c r="AD23" s="8">
        <v>5</v>
      </c>
      <c r="AE23" s="8">
        <v>0</v>
      </c>
      <c r="AF23" s="8">
        <v>0</v>
      </c>
      <c r="AG23" s="31">
        <f t="shared" si="5"/>
        <v>23</v>
      </c>
      <c r="AH23" s="8">
        <v>18</v>
      </c>
      <c r="AI23" s="8">
        <v>5</v>
      </c>
      <c r="AJ23" s="8">
        <v>0</v>
      </c>
      <c r="AK23" s="8">
        <v>0</v>
      </c>
      <c r="AL23" s="31">
        <f t="shared" si="6"/>
        <v>23</v>
      </c>
      <c r="AM23" s="8">
        <v>17</v>
      </c>
      <c r="AN23" s="8">
        <v>5</v>
      </c>
      <c r="AO23" s="8">
        <v>0</v>
      </c>
      <c r="AP23" s="8">
        <v>0</v>
      </c>
      <c r="AQ23" s="31">
        <f t="shared" si="7"/>
        <v>22</v>
      </c>
      <c r="AR23" s="8">
        <v>18</v>
      </c>
      <c r="AS23" s="8">
        <v>5</v>
      </c>
      <c r="AT23" s="8">
        <v>0</v>
      </c>
      <c r="AU23" s="8">
        <v>0</v>
      </c>
      <c r="AV23" s="31">
        <f t="shared" si="8"/>
        <v>23</v>
      </c>
      <c r="AW23" s="8">
        <v>19</v>
      </c>
      <c r="AX23" s="8">
        <v>5</v>
      </c>
      <c r="AY23" s="8">
        <v>0</v>
      </c>
      <c r="AZ23" s="8">
        <v>0</v>
      </c>
      <c r="BA23" s="31">
        <f t="shared" si="9"/>
        <v>24</v>
      </c>
      <c r="BB23" s="8">
        <v>19</v>
      </c>
      <c r="BC23" s="8">
        <v>5</v>
      </c>
      <c r="BD23" s="8">
        <v>0</v>
      </c>
      <c r="BE23" s="8">
        <v>0</v>
      </c>
      <c r="BF23" s="31">
        <f t="shared" si="10"/>
        <v>24</v>
      </c>
      <c r="BG23" s="8">
        <v>19</v>
      </c>
      <c r="BH23" s="8">
        <v>5</v>
      </c>
      <c r="BI23" s="8">
        <v>0</v>
      </c>
      <c r="BJ23" s="8">
        <v>0</v>
      </c>
      <c r="BK23" s="31">
        <f t="shared" si="11"/>
        <v>24</v>
      </c>
      <c r="BL23" s="4"/>
    </row>
    <row r="24" spans="1:64" ht="19.5">
      <c r="A24" s="22" t="s">
        <v>90</v>
      </c>
      <c r="B24" s="8" t="s">
        <v>95</v>
      </c>
      <c r="C24" s="34">
        <v>103200022</v>
      </c>
      <c r="D24" s="8">
        <v>13</v>
      </c>
      <c r="E24" s="8">
        <v>2</v>
      </c>
      <c r="F24" s="8">
        <v>0</v>
      </c>
      <c r="G24" s="8">
        <v>0</v>
      </c>
      <c r="H24" s="31">
        <f t="shared" si="12"/>
        <v>15</v>
      </c>
      <c r="I24" s="8">
        <v>12</v>
      </c>
      <c r="J24" s="8">
        <v>2</v>
      </c>
      <c r="K24" s="8">
        <v>0</v>
      </c>
      <c r="L24" s="8">
        <v>0</v>
      </c>
      <c r="M24" s="31">
        <f t="shared" si="13"/>
        <v>14</v>
      </c>
      <c r="N24" s="8">
        <v>13</v>
      </c>
      <c r="O24" s="8">
        <v>2</v>
      </c>
      <c r="P24" s="8">
        <v>0</v>
      </c>
      <c r="Q24" s="8">
        <v>0</v>
      </c>
      <c r="R24" s="31">
        <f t="shared" si="14"/>
        <v>15</v>
      </c>
      <c r="S24" s="8">
        <v>12</v>
      </c>
      <c r="T24" s="8">
        <v>3</v>
      </c>
      <c r="U24" s="8">
        <v>0</v>
      </c>
      <c r="V24" s="8">
        <v>0</v>
      </c>
      <c r="W24" s="31">
        <f t="shared" si="15"/>
        <v>15</v>
      </c>
      <c r="X24" s="8">
        <v>13</v>
      </c>
      <c r="Y24" s="8">
        <v>3</v>
      </c>
      <c r="Z24" s="8">
        <v>0</v>
      </c>
      <c r="AA24" s="8">
        <v>0</v>
      </c>
      <c r="AB24" s="31">
        <f t="shared" si="4"/>
        <v>16</v>
      </c>
      <c r="AC24" s="8">
        <v>13</v>
      </c>
      <c r="AD24" s="8">
        <v>3</v>
      </c>
      <c r="AE24" s="8">
        <v>0</v>
      </c>
      <c r="AF24" s="8">
        <v>0</v>
      </c>
      <c r="AG24" s="31">
        <f t="shared" si="5"/>
        <v>16</v>
      </c>
      <c r="AH24" s="8">
        <v>13</v>
      </c>
      <c r="AI24" s="8">
        <v>3</v>
      </c>
      <c r="AJ24" s="8">
        <v>0</v>
      </c>
      <c r="AK24" s="8">
        <v>0</v>
      </c>
      <c r="AL24" s="31">
        <f t="shared" si="6"/>
        <v>16</v>
      </c>
      <c r="AM24" s="8">
        <v>13</v>
      </c>
      <c r="AN24" s="8">
        <v>3</v>
      </c>
      <c r="AO24" s="8">
        <v>0</v>
      </c>
      <c r="AP24" s="8">
        <v>0</v>
      </c>
      <c r="AQ24" s="31">
        <f t="shared" si="7"/>
        <v>16</v>
      </c>
      <c r="AR24" s="8">
        <v>13</v>
      </c>
      <c r="AS24" s="8">
        <v>3</v>
      </c>
      <c r="AT24" s="8">
        <v>0</v>
      </c>
      <c r="AU24" s="8">
        <v>0</v>
      </c>
      <c r="AV24" s="31">
        <f t="shared" si="8"/>
        <v>16</v>
      </c>
      <c r="AW24" s="8">
        <v>13</v>
      </c>
      <c r="AX24" s="8">
        <v>3</v>
      </c>
      <c r="AY24" s="8">
        <v>0</v>
      </c>
      <c r="AZ24" s="8">
        <v>0</v>
      </c>
      <c r="BA24" s="31">
        <f t="shared" si="9"/>
        <v>16</v>
      </c>
      <c r="BB24" s="8">
        <v>13</v>
      </c>
      <c r="BC24" s="8">
        <v>3</v>
      </c>
      <c r="BD24" s="8">
        <v>0</v>
      </c>
      <c r="BE24" s="8">
        <v>0</v>
      </c>
      <c r="BF24" s="31">
        <f t="shared" si="10"/>
        <v>16</v>
      </c>
      <c r="BG24" s="8">
        <v>14</v>
      </c>
      <c r="BH24" s="8">
        <v>3</v>
      </c>
      <c r="BI24" s="8">
        <v>0</v>
      </c>
      <c r="BJ24" s="8">
        <v>0</v>
      </c>
      <c r="BK24" s="31">
        <f t="shared" si="11"/>
        <v>17</v>
      </c>
      <c r="BL24" s="4"/>
    </row>
    <row r="25" spans="1:64" ht="19.5">
      <c r="A25" s="22" t="s">
        <v>91</v>
      </c>
      <c r="B25" s="8" t="s">
        <v>96</v>
      </c>
      <c r="C25" s="34">
        <v>103200044</v>
      </c>
      <c r="D25" s="8">
        <v>14</v>
      </c>
      <c r="E25" s="8">
        <v>3</v>
      </c>
      <c r="F25" s="8">
        <v>0</v>
      </c>
      <c r="G25" s="8">
        <v>0</v>
      </c>
      <c r="H25" s="31">
        <f t="shared" si="12"/>
        <v>17</v>
      </c>
      <c r="I25" s="8">
        <v>13</v>
      </c>
      <c r="J25" s="8">
        <v>3</v>
      </c>
      <c r="K25" s="8">
        <v>0</v>
      </c>
      <c r="L25" s="8">
        <v>0</v>
      </c>
      <c r="M25" s="31">
        <f t="shared" si="13"/>
        <v>16</v>
      </c>
      <c r="N25" s="8">
        <v>14</v>
      </c>
      <c r="O25" s="8">
        <v>3</v>
      </c>
      <c r="P25" s="8">
        <v>0</v>
      </c>
      <c r="Q25" s="8">
        <v>0</v>
      </c>
      <c r="R25" s="31">
        <f t="shared" si="14"/>
        <v>17</v>
      </c>
      <c r="S25" s="8">
        <v>14</v>
      </c>
      <c r="T25" s="8">
        <v>3</v>
      </c>
      <c r="U25" s="8">
        <v>0</v>
      </c>
      <c r="V25" s="8">
        <v>0</v>
      </c>
      <c r="W25" s="31">
        <f t="shared" si="15"/>
        <v>17</v>
      </c>
      <c r="X25" s="8">
        <v>14</v>
      </c>
      <c r="Y25" s="8">
        <v>3</v>
      </c>
      <c r="Z25" s="8">
        <v>0</v>
      </c>
      <c r="AA25" s="8">
        <v>0</v>
      </c>
      <c r="AB25" s="31">
        <f t="shared" si="4"/>
        <v>17</v>
      </c>
      <c r="AC25" s="8">
        <v>14</v>
      </c>
      <c r="AD25" s="8">
        <v>3</v>
      </c>
      <c r="AE25" s="8">
        <v>0</v>
      </c>
      <c r="AF25" s="8">
        <v>0</v>
      </c>
      <c r="AG25" s="31">
        <f t="shared" si="5"/>
        <v>17</v>
      </c>
      <c r="AH25" s="8">
        <v>14</v>
      </c>
      <c r="AI25" s="8">
        <v>2</v>
      </c>
      <c r="AJ25" s="8">
        <v>0</v>
      </c>
      <c r="AK25" s="8">
        <v>0</v>
      </c>
      <c r="AL25" s="31">
        <f t="shared" si="6"/>
        <v>16</v>
      </c>
      <c r="AM25" s="8">
        <v>15</v>
      </c>
      <c r="AN25" s="8">
        <v>2</v>
      </c>
      <c r="AO25" s="8">
        <v>0</v>
      </c>
      <c r="AP25" s="8">
        <v>0</v>
      </c>
      <c r="AQ25" s="31">
        <f t="shared" si="7"/>
        <v>17</v>
      </c>
      <c r="AR25" s="8">
        <v>15</v>
      </c>
      <c r="AS25" s="8">
        <v>2</v>
      </c>
      <c r="AT25" s="8">
        <v>0</v>
      </c>
      <c r="AU25" s="8">
        <v>0</v>
      </c>
      <c r="AV25" s="31">
        <f t="shared" si="8"/>
        <v>17</v>
      </c>
      <c r="AW25" s="8">
        <v>14</v>
      </c>
      <c r="AX25" s="8">
        <v>2</v>
      </c>
      <c r="AY25" s="8">
        <v>0</v>
      </c>
      <c r="AZ25" s="8">
        <v>0</v>
      </c>
      <c r="BA25" s="31">
        <f t="shared" si="9"/>
        <v>16</v>
      </c>
      <c r="BB25" s="8">
        <v>14</v>
      </c>
      <c r="BC25" s="8">
        <v>2</v>
      </c>
      <c r="BD25" s="8">
        <v>0</v>
      </c>
      <c r="BE25" s="8">
        <v>0</v>
      </c>
      <c r="BF25" s="31">
        <f t="shared" si="10"/>
        <v>16</v>
      </c>
      <c r="BG25" s="8">
        <v>16</v>
      </c>
      <c r="BH25" s="8">
        <v>2</v>
      </c>
      <c r="BI25" s="8">
        <v>0</v>
      </c>
      <c r="BJ25" s="8">
        <v>0</v>
      </c>
      <c r="BK25" s="31">
        <f t="shared" si="11"/>
        <v>18</v>
      </c>
      <c r="BL25" s="4"/>
    </row>
    <row r="26" spans="1:64" ht="19.5">
      <c r="A26" s="22" t="s">
        <v>28</v>
      </c>
      <c r="B26" s="8" t="s">
        <v>21</v>
      </c>
      <c r="C26" s="34">
        <v>103200023</v>
      </c>
      <c r="D26" s="8">
        <v>3</v>
      </c>
      <c r="E26" s="8">
        <v>6</v>
      </c>
      <c r="F26" s="8">
        <v>1</v>
      </c>
      <c r="G26" s="8">
        <v>0</v>
      </c>
      <c r="H26" s="31">
        <f t="shared" si="12"/>
        <v>10</v>
      </c>
      <c r="I26" s="8">
        <v>3</v>
      </c>
      <c r="J26" s="8">
        <v>6</v>
      </c>
      <c r="K26" s="8">
        <v>1</v>
      </c>
      <c r="L26" s="8">
        <v>0</v>
      </c>
      <c r="M26" s="31">
        <f t="shared" si="13"/>
        <v>10</v>
      </c>
      <c r="N26" s="8">
        <v>3</v>
      </c>
      <c r="O26" s="8">
        <v>6</v>
      </c>
      <c r="P26" s="8">
        <v>1</v>
      </c>
      <c r="Q26" s="8">
        <v>0</v>
      </c>
      <c r="R26" s="31">
        <f t="shared" si="14"/>
        <v>10</v>
      </c>
      <c r="S26" s="8">
        <v>3</v>
      </c>
      <c r="T26" s="8">
        <v>6</v>
      </c>
      <c r="U26" s="8">
        <v>1</v>
      </c>
      <c r="V26" s="8">
        <v>0</v>
      </c>
      <c r="W26" s="31">
        <f t="shared" si="15"/>
        <v>10</v>
      </c>
      <c r="X26" s="8">
        <v>3</v>
      </c>
      <c r="Y26" s="8">
        <v>6</v>
      </c>
      <c r="Z26" s="8">
        <v>1</v>
      </c>
      <c r="AA26" s="8">
        <v>0</v>
      </c>
      <c r="AB26" s="31">
        <f t="shared" si="4"/>
        <v>10</v>
      </c>
      <c r="AC26" s="8">
        <v>3</v>
      </c>
      <c r="AD26" s="8">
        <v>6</v>
      </c>
      <c r="AE26" s="8">
        <v>1</v>
      </c>
      <c r="AF26" s="8">
        <v>0</v>
      </c>
      <c r="AG26" s="31">
        <f t="shared" si="5"/>
        <v>10</v>
      </c>
      <c r="AH26" s="8">
        <v>3</v>
      </c>
      <c r="AI26" s="8">
        <v>6</v>
      </c>
      <c r="AJ26" s="8">
        <v>1</v>
      </c>
      <c r="AK26" s="8">
        <v>0</v>
      </c>
      <c r="AL26" s="31">
        <f t="shared" si="6"/>
        <v>10</v>
      </c>
      <c r="AM26" s="8">
        <v>3</v>
      </c>
      <c r="AN26" s="8">
        <v>6</v>
      </c>
      <c r="AO26" s="8">
        <v>1</v>
      </c>
      <c r="AP26" s="8">
        <v>0</v>
      </c>
      <c r="AQ26" s="31">
        <f t="shared" si="7"/>
        <v>10</v>
      </c>
      <c r="AR26" s="8">
        <v>3</v>
      </c>
      <c r="AS26" s="8">
        <v>4</v>
      </c>
      <c r="AT26" s="8">
        <v>1</v>
      </c>
      <c r="AU26" s="8">
        <v>0</v>
      </c>
      <c r="AV26" s="31">
        <f t="shared" si="8"/>
        <v>8</v>
      </c>
      <c r="AW26" s="8">
        <v>3</v>
      </c>
      <c r="AX26" s="8">
        <v>4</v>
      </c>
      <c r="AY26" s="8">
        <v>1</v>
      </c>
      <c r="AZ26" s="8">
        <v>0</v>
      </c>
      <c r="BA26" s="31">
        <f t="shared" si="9"/>
        <v>8</v>
      </c>
      <c r="BB26" s="8">
        <v>3</v>
      </c>
      <c r="BC26" s="8">
        <v>4</v>
      </c>
      <c r="BD26" s="8">
        <v>1</v>
      </c>
      <c r="BE26" s="8">
        <v>0</v>
      </c>
      <c r="BF26" s="31">
        <f t="shared" si="10"/>
        <v>8</v>
      </c>
      <c r="BG26" s="8">
        <v>3</v>
      </c>
      <c r="BH26" s="8">
        <v>4</v>
      </c>
      <c r="BI26" s="8">
        <v>1</v>
      </c>
      <c r="BJ26" s="8">
        <v>0</v>
      </c>
      <c r="BK26" s="31">
        <f t="shared" si="11"/>
        <v>8</v>
      </c>
      <c r="BL26" s="4"/>
    </row>
    <row r="27" spans="1:64" ht="19.5">
      <c r="A27" s="22" t="s">
        <v>34</v>
      </c>
      <c r="B27" s="8" t="s">
        <v>27</v>
      </c>
      <c r="C27" s="34">
        <v>103200024</v>
      </c>
      <c r="D27" s="8">
        <v>1</v>
      </c>
      <c r="E27" s="8">
        <v>1</v>
      </c>
      <c r="F27" s="8">
        <v>0</v>
      </c>
      <c r="G27" s="8">
        <v>0</v>
      </c>
      <c r="H27" s="31">
        <f t="shared" si="12"/>
        <v>2</v>
      </c>
      <c r="I27" s="8">
        <v>1</v>
      </c>
      <c r="J27" s="8">
        <v>1</v>
      </c>
      <c r="K27" s="8">
        <v>0</v>
      </c>
      <c r="L27" s="8">
        <v>0</v>
      </c>
      <c r="M27" s="31">
        <f t="shared" si="13"/>
        <v>2</v>
      </c>
      <c r="N27" s="8">
        <v>1</v>
      </c>
      <c r="O27" s="8">
        <v>1</v>
      </c>
      <c r="P27" s="8">
        <v>0</v>
      </c>
      <c r="Q27" s="8">
        <v>0</v>
      </c>
      <c r="R27" s="31">
        <f t="shared" si="14"/>
        <v>2</v>
      </c>
      <c r="S27" s="8">
        <v>1</v>
      </c>
      <c r="T27" s="8">
        <v>2</v>
      </c>
      <c r="U27" s="8">
        <v>0</v>
      </c>
      <c r="V27" s="8">
        <v>0</v>
      </c>
      <c r="W27" s="31">
        <f t="shared" si="15"/>
        <v>3</v>
      </c>
      <c r="X27" s="8">
        <v>1</v>
      </c>
      <c r="Y27" s="8">
        <v>2</v>
      </c>
      <c r="Z27" s="8">
        <v>0</v>
      </c>
      <c r="AA27" s="8">
        <v>0</v>
      </c>
      <c r="AB27" s="31">
        <f t="shared" si="4"/>
        <v>3</v>
      </c>
      <c r="AC27" s="8">
        <v>1</v>
      </c>
      <c r="AD27" s="8">
        <v>2</v>
      </c>
      <c r="AE27" s="8">
        <v>0</v>
      </c>
      <c r="AF27" s="8">
        <v>0</v>
      </c>
      <c r="AG27" s="31">
        <f t="shared" si="5"/>
        <v>3</v>
      </c>
      <c r="AH27" s="8">
        <v>1</v>
      </c>
      <c r="AI27" s="8">
        <v>2</v>
      </c>
      <c r="AJ27" s="8">
        <v>0</v>
      </c>
      <c r="AK27" s="8">
        <v>0</v>
      </c>
      <c r="AL27" s="31">
        <f t="shared" si="6"/>
        <v>3</v>
      </c>
      <c r="AM27" s="8">
        <v>1</v>
      </c>
      <c r="AN27" s="8">
        <v>2</v>
      </c>
      <c r="AO27" s="8">
        <v>0</v>
      </c>
      <c r="AP27" s="8">
        <v>0</v>
      </c>
      <c r="AQ27" s="31">
        <f t="shared" si="7"/>
        <v>3</v>
      </c>
      <c r="AR27" s="8">
        <v>1</v>
      </c>
      <c r="AS27" s="8">
        <v>2</v>
      </c>
      <c r="AT27" s="8">
        <v>0</v>
      </c>
      <c r="AU27" s="8">
        <v>0</v>
      </c>
      <c r="AV27" s="31">
        <f t="shared" si="8"/>
        <v>3</v>
      </c>
      <c r="AW27" s="8">
        <v>1</v>
      </c>
      <c r="AX27" s="8">
        <v>2</v>
      </c>
      <c r="AY27" s="8">
        <v>0</v>
      </c>
      <c r="AZ27" s="8">
        <v>0</v>
      </c>
      <c r="BA27" s="31">
        <f t="shared" si="9"/>
        <v>3</v>
      </c>
      <c r="BB27" s="8">
        <v>1</v>
      </c>
      <c r="BC27" s="8">
        <v>2</v>
      </c>
      <c r="BD27" s="8">
        <v>0</v>
      </c>
      <c r="BE27" s="8">
        <v>0</v>
      </c>
      <c r="BF27" s="31">
        <f t="shared" si="10"/>
        <v>3</v>
      </c>
      <c r="BG27" s="8">
        <v>1</v>
      </c>
      <c r="BH27" s="8">
        <v>2</v>
      </c>
      <c r="BI27" s="8">
        <v>0</v>
      </c>
      <c r="BJ27" s="8">
        <v>0</v>
      </c>
      <c r="BK27" s="31">
        <f t="shared" si="11"/>
        <v>3</v>
      </c>
      <c r="BL27" s="4"/>
    </row>
    <row r="28" spans="1:64" ht="19.5">
      <c r="A28" s="22" t="s">
        <v>29</v>
      </c>
      <c r="B28" s="8" t="s">
        <v>22</v>
      </c>
      <c r="C28" s="34">
        <v>103200025</v>
      </c>
      <c r="D28" s="8">
        <v>4</v>
      </c>
      <c r="E28" s="8">
        <v>6</v>
      </c>
      <c r="F28" s="8">
        <v>1</v>
      </c>
      <c r="G28" s="8">
        <v>0</v>
      </c>
      <c r="H28" s="31">
        <f t="shared" si="12"/>
        <v>11</v>
      </c>
      <c r="I28" s="8">
        <v>4</v>
      </c>
      <c r="J28" s="8">
        <v>6</v>
      </c>
      <c r="K28" s="8">
        <v>1</v>
      </c>
      <c r="L28" s="8">
        <v>0</v>
      </c>
      <c r="M28" s="31">
        <f t="shared" si="13"/>
        <v>11</v>
      </c>
      <c r="N28" s="8">
        <v>4</v>
      </c>
      <c r="O28" s="8">
        <v>6</v>
      </c>
      <c r="P28" s="8">
        <v>1</v>
      </c>
      <c r="Q28" s="8">
        <v>0</v>
      </c>
      <c r="R28" s="31">
        <f t="shared" si="14"/>
        <v>11</v>
      </c>
      <c r="S28" s="8">
        <v>4</v>
      </c>
      <c r="T28" s="8">
        <v>6</v>
      </c>
      <c r="U28" s="8">
        <v>1</v>
      </c>
      <c r="V28" s="8">
        <v>0</v>
      </c>
      <c r="W28" s="31">
        <f t="shared" si="15"/>
        <v>11</v>
      </c>
      <c r="X28" s="8">
        <v>4</v>
      </c>
      <c r="Y28" s="8">
        <v>6</v>
      </c>
      <c r="Z28" s="8">
        <v>1</v>
      </c>
      <c r="AA28" s="8">
        <v>0</v>
      </c>
      <c r="AB28" s="31">
        <f t="shared" si="4"/>
        <v>11</v>
      </c>
      <c r="AC28" s="8">
        <v>4</v>
      </c>
      <c r="AD28" s="8">
        <v>6</v>
      </c>
      <c r="AE28" s="8">
        <v>1</v>
      </c>
      <c r="AF28" s="8">
        <v>0</v>
      </c>
      <c r="AG28" s="31">
        <f t="shared" si="5"/>
        <v>11</v>
      </c>
      <c r="AH28" s="8">
        <v>4</v>
      </c>
      <c r="AI28" s="8">
        <v>6</v>
      </c>
      <c r="AJ28" s="8">
        <v>1</v>
      </c>
      <c r="AK28" s="8">
        <v>0</v>
      </c>
      <c r="AL28" s="31">
        <f t="shared" si="6"/>
        <v>11</v>
      </c>
      <c r="AM28" s="8">
        <v>4</v>
      </c>
      <c r="AN28" s="8">
        <v>6</v>
      </c>
      <c r="AO28" s="8">
        <v>1</v>
      </c>
      <c r="AP28" s="8">
        <v>0</v>
      </c>
      <c r="AQ28" s="31">
        <f t="shared" si="7"/>
        <v>11</v>
      </c>
      <c r="AR28" s="8">
        <v>4</v>
      </c>
      <c r="AS28" s="8">
        <v>6</v>
      </c>
      <c r="AT28" s="8">
        <v>1</v>
      </c>
      <c r="AU28" s="8">
        <v>0</v>
      </c>
      <c r="AV28" s="31">
        <f t="shared" si="8"/>
        <v>11</v>
      </c>
      <c r="AW28" s="8">
        <v>4</v>
      </c>
      <c r="AX28" s="8">
        <v>6</v>
      </c>
      <c r="AY28" s="8">
        <v>1</v>
      </c>
      <c r="AZ28" s="8">
        <v>0</v>
      </c>
      <c r="BA28" s="31">
        <f t="shared" si="9"/>
        <v>11</v>
      </c>
      <c r="BB28" s="8">
        <v>4</v>
      </c>
      <c r="BC28" s="8">
        <v>6</v>
      </c>
      <c r="BD28" s="8">
        <v>1</v>
      </c>
      <c r="BE28" s="8">
        <v>0</v>
      </c>
      <c r="BF28" s="31">
        <f t="shared" si="10"/>
        <v>11</v>
      </c>
      <c r="BG28" s="8">
        <v>4</v>
      </c>
      <c r="BH28" s="8">
        <v>6</v>
      </c>
      <c r="BI28" s="8">
        <v>1</v>
      </c>
      <c r="BJ28" s="8">
        <v>0</v>
      </c>
      <c r="BK28" s="31">
        <f t="shared" si="11"/>
        <v>11</v>
      </c>
      <c r="BL28" s="4"/>
    </row>
    <row r="29" spans="1:64" ht="19.5">
      <c r="A29" s="22" t="s">
        <v>30</v>
      </c>
      <c r="B29" s="8" t="s">
        <v>23</v>
      </c>
      <c r="C29" s="34">
        <v>103200026</v>
      </c>
      <c r="D29" s="8">
        <v>3</v>
      </c>
      <c r="E29" s="8">
        <v>4</v>
      </c>
      <c r="F29" s="8">
        <v>0</v>
      </c>
      <c r="G29" s="8">
        <v>0</v>
      </c>
      <c r="H29" s="31">
        <f t="shared" si="12"/>
        <v>7</v>
      </c>
      <c r="I29" s="8">
        <v>3</v>
      </c>
      <c r="J29" s="8">
        <v>4</v>
      </c>
      <c r="K29" s="8">
        <v>0</v>
      </c>
      <c r="L29" s="8">
        <v>0</v>
      </c>
      <c r="M29" s="31">
        <f t="shared" si="13"/>
        <v>7</v>
      </c>
      <c r="N29" s="8">
        <v>3</v>
      </c>
      <c r="O29" s="8">
        <v>4</v>
      </c>
      <c r="P29" s="8">
        <v>0</v>
      </c>
      <c r="Q29" s="8">
        <v>0</v>
      </c>
      <c r="R29" s="31">
        <f t="shared" si="14"/>
        <v>7</v>
      </c>
      <c r="S29" s="8">
        <v>3</v>
      </c>
      <c r="T29" s="8">
        <v>4</v>
      </c>
      <c r="U29" s="8">
        <v>0</v>
      </c>
      <c r="V29" s="8">
        <v>0</v>
      </c>
      <c r="W29" s="31">
        <f t="shared" si="15"/>
        <v>7</v>
      </c>
      <c r="X29" s="8">
        <v>3</v>
      </c>
      <c r="Y29" s="8">
        <v>4</v>
      </c>
      <c r="Z29" s="8">
        <v>0</v>
      </c>
      <c r="AA29" s="8">
        <v>0</v>
      </c>
      <c r="AB29" s="31">
        <f t="shared" si="4"/>
        <v>7</v>
      </c>
      <c r="AC29" s="8">
        <v>3</v>
      </c>
      <c r="AD29" s="8">
        <v>4</v>
      </c>
      <c r="AE29" s="8">
        <v>0</v>
      </c>
      <c r="AF29" s="8">
        <v>0</v>
      </c>
      <c r="AG29" s="31">
        <f t="shared" si="5"/>
        <v>7</v>
      </c>
      <c r="AH29" s="8">
        <v>3</v>
      </c>
      <c r="AI29" s="8">
        <v>4</v>
      </c>
      <c r="AJ29" s="8">
        <v>0</v>
      </c>
      <c r="AK29" s="8">
        <v>0</v>
      </c>
      <c r="AL29" s="31">
        <f t="shared" si="6"/>
        <v>7</v>
      </c>
      <c r="AM29" s="8">
        <v>3</v>
      </c>
      <c r="AN29" s="8">
        <v>4</v>
      </c>
      <c r="AO29" s="8">
        <v>0</v>
      </c>
      <c r="AP29" s="8">
        <v>0</v>
      </c>
      <c r="AQ29" s="31">
        <f t="shared" si="7"/>
        <v>7</v>
      </c>
      <c r="AR29" s="8">
        <v>3</v>
      </c>
      <c r="AS29" s="8">
        <v>4</v>
      </c>
      <c r="AT29" s="8">
        <v>0</v>
      </c>
      <c r="AU29" s="8">
        <v>0</v>
      </c>
      <c r="AV29" s="31">
        <f t="shared" si="8"/>
        <v>7</v>
      </c>
      <c r="AW29" s="8">
        <v>3</v>
      </c>
      <c r="AX29" s="8">
        <v>4</v>
      </c>
      <c r="AY29" s="8">
        <v>0</v>
      </c>
      <c r="AZ29" s="8">
        <v>0</v>
      </c>
      <c r="BA29" s="31">
        <f t="shared" si="9"/>
        <v>7</v>
      </c>
      <c r="BB29" s="8">
        <v>3</v>
      </c>
      <c r="BC29" s="8">
        <v>4</v>
      </c>
      <c r="BD29" s="8">
        <v>0</v>
      </c>
      <c r="BE29" s="8">
        <v>0</v>
      </c>
      <c r="BF29" s="31">
        <f t="shared" si="10"/>
        <v>7</v>
      </c>
      <c r="BG29" s="8">
        <v>3</v>
      </c>
      <c r="BH29" s="8">
        <v>4</v>
      </c>
      <c r="BI29" s="8">
        <v>0</v>
      </c>
      <c r="BJ29" s="8">
        <v>0</v>
      </c>
      <c r="BK29" s="31">
        <f t="shared" si="11"/>
        <v>7</v>
      </c>
      <c r="BL29" s="4"/>
    </row>
    <row r="30" spans="1:64" ht="19.5">
      <c r="A30" s="22" t="s">
        <v>31</v>
      </c>
      <c r="B30" s="8" t="s">
        <v>24</v>
      </c>
      <c r="C30" s="34">
        <v>103200027</v>
      </c>
      <c r="D30" s="8">
        <v>9</v>
      </c>
      <c r="E30" s="8">
        <v>9</v>
      </c>
      <c r="F30" s="8">
        <v>1</v>
      </c>
      <c r="G30" s="8">
        <v>1</v>
      </c>
      <c r="H30" s="31">
        <f t="shared" si="12"/>
        <v>20</v>
      </c>
      <c r="I30" s="8">
        <v>9</v>
      </c>
      <c r="J30" s="8">
        <v>9</v>
      </c>
      <c r="K30" s="8">
        <v>1</v>
      </c>
      <c r="L30" s="8">
        <v>1</v>
      </c>
      <c r="M30" s="31">
        <f t="shared" si="13"/>
        <v>20</v>
      </c>
      <c r="N30" s="8">
        <v>9</v>
      </c>
      <c r="O30" s="8">
        <v>9</v>
      </c>
      <c r="P30" s="8">
        <v>1</v>
      </c>
      <c r="Q30" s="8">
        <v>1</v>
      </c>
      <c r="R30" s="31">
        <f t="shared" si="14"/>
        <v>20</v>
      </c>
      <c r="S30" s="8">
        <v>9</v>
      </c>
      <c r="T30" s="8">
        <v>9</v>
      </c>
      <c r="U30" s="8">
        <v>1</v>
      </c>
      <c r="V30" s="8">
        <v>5</v>
      </c>
      <c r="W30" s="31">
        <f t="shared" si="15"/>
        <v>24</v>
      </c>
      <c r="X30" s="8">
        <v>9</v>
      </c>
      <c r="Y30" s="8">
        <v>9</v>
      </c>
      <c r="Z30" s="8">
        <v>1</v>
      </c>
      <c r="AA30" s="8">
        <v>5</v>
      </c>
      <c r="AB30" s="31">
        <f t="shared" si="4"/>
        <v>24</v>
      </c>
      <c r="AC30" s="8">
        <v>9</v>
      </c>
      <c r="AD30" s="8">
        <v>9</v>
      </c>
      <c r="AE30" s="8">
        <v>1</v>
      </c>
      <c r="AF30" s="8">
        <v>5</v>
      </c>
      <c r="AG30" s="31">
        <f t="shared" si="5"/>
        <v>24</v>
      </c>
      <c r="AH30" s="8">
        <v>9</v>
      </c>
      <c r="AI30" s="8">
        <v>9</v>
      </c>
      <c r="AJ30" s="8">
        <v>1</v>
      </c>
      <c r="AK30" s="8">
        <v>5</v>
      </c>
      <c r="AL30" s="31">
        <f t="shared" si="6"/>
        <v>24</v>
      </c>
      <c r="AM30" s="8">
        <v>9</v>
      </c>
      <c r="AN30" s="8">
        <v>9</v>
      </c>
      <c r="AO30" s="8">
        <v>1</v>
      </c>
      <c r="AP30" s="8">
        <v>5</v>
      </c>
      <c r="AQ30" s="31">
        <f t="shared" si="7"/>
        <v>24</v>
      </c>
      <c r="AR30" s="8">
        <v>9</v>
      </c>
      <c r="AS30" s="8">
        <v>9</v>
      </c>
      <c r="AT30" s="8">
        <v>1</v>
      </c>
      <c r="AU30" s="8">
        <v>5</v>
      </c>
      <c r="AV30" s="31">
        <f t="shared" si="8"/>
        <v>24</v>
      </c>
      <c r="AW30" s="8">
        <v>9</v>
      </c>
      <c r="AX30" s="8">
        <v>9</v>
      </c>
      <c r="AY30" s="8">
        <v>1</v>
      </c>
      <c r="AZ30" s="8">
        <v>5</v>
      </c>
      <c r="BA30" s="31">
        <f t="shared" si="9"/>
        <v>24</v>
      </c>
      <c r="BB30" s="8">
        <v>10</v>
      </c>
      <c r="BC30" s="8">
        <v>9</v>
      </c>
      <c r="BD30" s="8">
        <v>1</v>
      </c>
      <c r="BE30" s="8">
        <v>5</v>
      </c>
      <c r="BF30" s="31">
        <f t="shared" si="10"/>
        <v>25</v>
      </c>
      <c r="BG30" s="8">
        <v>10</v>
      </c>
      <c r="BH30" s="8">
        <v>9</v>
      </c>
      <c r="BI30" s="8">
        <v>1</v>
      </c>
      <c r="BJ30" s="8">
        <v>5</v>
      </c>
      <c r="BK30" s="31">
        <f t="shared" si="11"/>
        <v>25</v>
      </c>
      <c r="BL30" s="4"/>
    </row>
    <row r="31" spans="1:64" ht="19.5">
      <c r="A31" s="22" t="s">
        <v>32</v>
      </c>
      <c r="B31" s="8" t="s">
        <v>25</v>
      </c>
      <c r="C31" s="34">
        <v>103200028</v>
      </c>
      <c r="D31" s="8">
        <v>3</v>
      </c>
      <c r="E31" s="8">
        <v>4</v>
      </c>
      <c r="F31" s="8">
        <v>2</v>
      </c>
      <c r="G31" s="8">
        <v>0</v>
      </c>
      <c r="H31" s="31">
        <f t="shared" si="12"/>
        <v>9</v>
      </c>
      <c r="I31" s="8">
        <v>3</v>
      </c>
      <c r="J31" s="8">
        <v>4</v>
      </c>
      <c r="K31" s="8">
        <v>2</v>
      </c>
      <c r="L31" s="8">
        <v>0</v>
      </c>
      <c r="M31" s="31">
        <f t="shared" si="13"/>
        <v>9</v>
      </c>
      <c r="N31" s="8">
        <v>3</v>
      </c>
      <c r="O31" s="8">
        <v>4</v>
      </c>
      <c r="P31" s="8">
        <v>2</v>
      </c>
      <c r="Q31" s="8">
        <v>0</v>
      </c>
      <c r="R31" s="31">
        <f t="shared" si="14"/>
        <v>9</v>
      </c>
      <c r="S31" s="8">
        <v>3</v>
      </c>
      <c r="T31" s="8">
        <v>4</v>
      </c>
      <c r="U31" s="8">
        <v>2</v>
      </c>
      <c r="V31" s="8">
        <v>0</v>
      </c>
      <c r="W31" s="31">
        <f t="shared" si="15"/>
        <v>9</v>
      </c>
      <c r="X31" s="8">
        <v>3</v>
      </c>
      <c r="Y31" s="8">
        <v>4</v>
      </c>
      <c r="Z31" s="8">
        <v>2</v>
      </c>
      <c r="AA31" s="8">
        <v>0</v>
      </c>
      <c r="AB31" s="31">
        <f t="shared" si="4"/>
        <v>9</v>
      </c>
      <c r="AC31" s="8">
        <v>3</v>
      </c>
      <c r="AD31" s="8">
        <v>4</v>
      </c>
      <c r="AE31" s="8">
        <v>2</v>
      </c>
      <c r="AF31" s="8">
        <v>0</v>
      </c>
      <c r="AG31" s="31">
        <f t="shared" si="5"/>
        <v>9</v>
      </c>
      <c r="AH31" s="8">
        <v>3</v>
      </c>
      <c r="AI31" s="8">
        <v>4</v>
      </c>
      <c r="AJ31" s="8">
        <v>2</v>
      </c>
      <c r="AK31" s="8">
        <v>0</v>
      </c>
      <c r="AL31" s="31">
        <f t="shared" si="6"/>
        <v>9</v>
      </c>
      <c r="AM31" s="8">
        <v>3</v>
      </c>
      <c r="AN31" s="8">
        <v>4</v>
      </c>
      <c r="AO31" s="8">
        <v>2</v>
      </c>
      <c r="AP31" s="8">
        <v>0</v>
      </c>
      <c r="AQ31" s="31">
        <f t="shared" si="7"/>
        <v>9</v>
      </c>
      <c r="AR31" s="8">
        <v>3</v>
      </c>
      <c r="AS31" s="8">
        <v>4</v>
      </c>
      <c r="AT31" s="8">
        <v>2</v>
      </c>
      <c r="AU31" s="8">
        <v>0</v>
      </c>
      <c r="AV31" s="31">
        <f t="shared" si="8"/>
        <v>9</v>
      </c>
      <c r="AW31" s="8">
        <v>3</v>
      </c>
      <c r="AX31" s="8">
        <v>4</v>
      </c>
      <c r="AY31" s="8">
        <v>2</v>
      </c>
      <c r="AZ31" s="8">
        <v>0</v>
      </c>
      <c r="BA31" s="31">
        <f t="shared" si="9"/>
        <v>9</v>
      </c>
      <c r="BB31" s="8">
        <v>3</v>
      </c>
      <c r="BC31" s="8">
        <v>4</v>
      </c>
      <c r="BD31" s="8">
        <v>2</v>
      </c>
      <c r="BE31" s="8">
        <v>0</v>
      </c>
      <c r="BF31" s="31">
        <f t="shared" si="10"/>
        <v>9</v>
      </c>
      <c r="BG31" s="8">
        <v>3</v>
      </c>
      <c r="BH31" s="8">
        <v>4</v>
      </c>
      <c r="BI31" s="8">
        <v>2</v>
      </c>
      <c r="BJ31" s="8">
        <v>0</v>
      </c>
      <c r="BK31" s="31">
        <f t="shared" si="11"/>
        <v>9</v>
      </c>
      <c r="BL31" s="4"/>
    </row>
    <row r="32" spans="1:64" ht="20.25" customHeight="1">
      <c r="A32" s="22" t="s">
        <v>33</v>
      </c>
      <c r="B32" s="8" t="s">
        <v>26</v>
      </c>
      <c r="C32" s="34">
        <v>103200029</v>
      </c>
      <c r="D32" s="8">
        <v>3</v>
      </c>
      <c r="E32" s="8">
        <v>5</v>
      </c>
      <c r="F32" s="8">
        <v>1</v>
      </c>
      <c r="G32" s="8">
        <v>0</v>
      </c>
      <c r="H32" s="31">
        <f>SUM(D32:G32)</f>
        <v>9</v>
      </c>
      <c r="I32" s="8">
        <v>3</v>
      </c>
      <c r="J32" s="8">
        <v>5</v>
      </c>
      <c r="K32" s="8">
        <v>1</v>
      </c>
      <c r="L32" s="8">
        <v>0</v>
      </c>
      <c r="M32" s="31">
        <f t="shared" si="13"/>
        <v>9</v>
      </c>
      <c r="N32" s="8">
        <v>3</v>
      </c>
      <c r="O32" s="8">
        <v>5</v>
      </c>
      <c r="P32" s="8">
        <v>1</v>
      </c>
      <c r="Q32" s="8">
        <v>0</v>
      </c>
      <c r="R32" s="31">
        <f t="shared" si="14"/>
        <v>9</v>
      </c>
      <c r="S32" s="8">
        <v>3</v>
      </c>
      <c r="T32" s="8">
        <v>5</v>
      </c>
      <c r="U32" s="8">
        <v>1</v>
      </c>
      <c r="V32" s="8">
        <v>0</v>
      </c>
      <c r="W32" s="31">
        <f t="shared" si="15"/>
        <v>9</v>
      </c>
      <c r="X32" s="8">
        <v>3</v>
      </c>
      <c r="Y32" s="8">
        <v>5</v>
      </c>
      <c r="Z32" s="8">
        <v>1</v>
      </c>
      <c r="AA32" s="8">
        <v>0</v>
      </c>
      <c r="AB32" s="31">
        <f t="shared" si="4"/>
        <v>9</v>
      </c>
      <c r="AC32" s="8">
        <v>3</v>
      </c>
      <c r="AD32" s="8">
        <v>5</v>
      </c>
      <c r="AE32" s="8">
        <v>1</v>
      </c>
      <c r="AF32" s="8">
        <v>0</v>
      </c>
      <c r="AG32" s="31">
        <f t="shared" si="5"/>
        <v>9</v>
      </c>
      <c r="AH32" s="8">
        <v>3</v>
      </c>
      <c r="AI32" s="8">
        <v>5</v>
      </c>
      <c r="AJ32" s="8">
        <v>1</v>
      </c>
      <c r="AK32" s="8">
        <v>0</v>
      </c>
      <c r="AL32" s="31">
        <f t="shared" si="6"/>
        <v>9</v>
      </c>
      <c r="AM32" s="8">
        <v>3</v>
      </c>
      <c r="AN32" s="8">
        <v>5</v>
      </c>
      <c r="AO32" s="8">
        <v>1</v>
      </c>
      <c r="AP32" s="8">
        <v>0</v>
      </c>
      <c r="AQ32" s="31">
        <f t="shared" si="7"/>
        <v>9</v>
      </c>
      <c r="AR32" s="8">
        <v>3</v>
      </c>
      <c r="AS32" s="8">
        <v>5</v>
      </c>
      <c r="AT32" s="8">
        <v>1</v>
      </c>
      <c r="AU32" s="8">
        <v>0</v>
      </c>
      <c r="AV32" s="31">
        <f t="shared" si="8"/>
        <v>9</v>
      </c>
      <c r="AW32" s="8">
        <v>3</v>
      </c>
      <c r="AX32" s="8">
        <v>5</v>
      </c>
      <c r="AY32" s="8">
        <v>1</v>
      </c>
      <c r="AZ32" s="8">
        <v>0</v>
      </c>
      <c r="BA32" s="31">
        <f t="shared" si="9"/>
        <v>9</v>
      </c>
      <c r="BB32" s="8">
        <v>3</v>
      </c>
      <c r="BC32" s="8">
        <v>5</v>
      </c>
      <c r="BD32" s="8">
        <v>1</v>
      </c>
      <c r="BE32" s="8">
        <v>0</v>
      </c>
      <c r="BF32" s="31">
        <f t="shared" si="10"/>
        <v>9</v>
      </c>
      <c r="BG32" s="8">
        <v>3</v>
      </c>
      <c r="BH32" s="8">
        <v>5</v>
      </c>
      <c r="BI32" s="8">
        <v>1</v>
      </c>
      <c r="BJ32" s="8">
        <v>0</v>
      </c>
      <c r="BK32" s="31">
        <f t="shared" si="11"/>
        <v>9</v>
      </c>
      <c r="BL32" s="4"/>
    </row>
    <row r="33" spans="1:65" s="27" customFormat="1" ht="19.5">
      <c r="A33" s="22" t="s">
        <v>35</v>
      </c>
      <c r="B33" s="8" t="s">
        <v>36</v>
      </c>
      <c r="C33" s="34">
        <v>103200030</v>
      </c>
      <c r="D33" s="8">
        <v>2</v>
      </c>
      <c r="E33" s="8">
        <v>0</v>
      </c>
      <c r="F33" s="8">
        <v>0</v>
      </c>
      <c r="G33" s="8">
        <v>0</v>
      </c>
      <c r="H33" s="31">
        <f aca="true" t="shared" si="16" ref="H33:H45">SUM(D33:G33)</f>
        <v>2</v>
      </c>
      <c r="I33" s="8">
        <v>2</v>
      </c>
      <c r="J33" s="8">
        <v>0</v>
      </c>
      <c r="K33" s="8">
        <v>0</v>
      </c>
      <c r="L33" s="8">
        <v>0</v>
      </c>
      <c r="M33" s="31">
        <f t="shared" si="13"/>
        <v>2</v>
      </c>
      <c r="N33" s="8">
        <v>2</v>
      </c>
      <c r="O33" s="8">
        <v>0</v>
      </c>
      <c r="P33" s="8">
        <v>0</v>
      </c>
      <c r="Q33" s="8">
        <v>0</v>
      </c>
      <c r="R33" s="31">
        <f t="shared" si="14"/>
        <v>2</v>
      </c>
      <c r="S33" s="8">
        <v>2</v>
      </c>
      <c r="T33" s="8">
        <v>0</v>
      </c>
      <c r="U33" s="8">
        <v>0</v>
      </c>
      <c r="V33" s="8">
        <v>0</v>
      </c>
      <c r="W33" s="31">
        <f t="shared" si="15"/>
        <v>2</v>
      </c>
      <c r="X33" s="8">
        <v>2</v>
      </c>
      <c r="Y33" s="8">
        <v>0</v>
      </c>
      <c r="Z33" s="8">
        <v>0</v>
      </c>
      <c r="AA33" s="8">
        <v>0</v>
      </c>
      <c r="AB33" s="31">
        <f t="shared" si="4"/>
        <v>2</v>
      </c>
      <c r="AC33" s="8">
        <v>2</v>
      </c>
      <c r="AD33" s="8">
        <v>0</v>
      </c>
      <c r="AE33" s="8">
        <v>0</v>
      </c>
      <c r="AF33" s="8">
        <v>0</v>
      </c>
      <c r="AG33" s="31">
        <f t="shared" si="5"/>
        <v>2</v>
      </c>
      <c r="AH33" s="8">
        <v>2</v>
      </c>
      <c r="AI33" s="8">
        <v>0</v>
      </c>
      <c r="AJ33" s="8">
        <v>0</v>
      </c>
      <c r="AK33" s="8">
        <v>0</v>
      </c>
      <c r="AL33" s="31">
        <f t="shared" si="6"/>
        <v>2</v>
      </c>
      <c r="AM33" s="8">
        <v>2</v>
      </c>
      <c r="AN33" s="8">
        <v>0</v>
      </c>
      <c r="AO33" s="8">
        <v>0</v>
      </c>
      <c r="AP33" s="8">
        <v>0</v>
      </c>
      <c r="AQ33" s="31">
        <f t="shared" si="7"/>
        <v>2</v>
      </c>
      <c r="AR33" s="8">
        <v>2</v>
      </c>
      <c r="AS33" s="8">
        <v>0</v>
      </c>
      <c r="AT33" s="8">
        <v>0</v>
      </c>
      <c r="AU33" s="8">
        <v>0</v>
      </c>
      <c r="AV33" s="31">
        <f t="shared" si="8"/>
        <v>2</v>
      </c>
      <c r="AW33" s="8">
        <v>2</v>
      </c>
      <c r="AX33" s="8">
        <v>0</v>
      </c>
      <c r="AY33" s="8">
        <v>0</v>
      </c>
      <c r="AZ33" s="8">
        <v>0</v>
      </c>
      <c r="BA33" s="31">
        <f t="shared" si="9"/>
        <v>2</v>
      </c>
      <c r="BB33" s="8">
        <v>2</v>
      </c>
      <c r="BC33" s="8">
        <v>0</v>
      </c>
      <c r="BD33" s="8">
        <v>0</v>
      </c>
      <c r="BE33" s="8">
        <v>0</v>
      </c>
      <c r="BF33" s="31">
        <f t="shared" si="10"/>
        <v>2</v>
      </c>
      <c r="BG33" s="8">
        <v>2</v>
      </c>
      <c r="BH33" s="8">
        <v>0</v>
      </c>
      <c r="BI33" s="8">
        <v>0</v>
      </c>
      <c r="BJ33" s="8">
        <v>0</v>
      </c>
      <c r="BK33" s="31">
        <f t="shared" si="11"/>
        <v>2</v>
      </c>
      <c r="BM33" s="10"/>
    </row>
    <row r="34" spans="1:63" ht="19.5">
      <c r="A34" s="24" t="s">
        <v>45</v>
      </c>
      <c r="B34" s="8" t="s">
        <v>46</v>
      </c>
      <c r="C34" s="34">
        <v>103200031</v>
      </c>
      <c r="D34" s="8">
        <v>1</v>
      </c>
      <c r="E34" s="8">
        <v>0</v>
      </c>
      <c r="F34" s="8">
        <v>0</v>
      </c>
      <c r="G34" s="8">
        <v>0</v>
      </c>
      <c r="H34" s="31">
        <f t="shared" si="16"/>
        <v>1</v>
      </c>
      <c r="I34" s="8">
        <v>1</v>
      </c>
      <c r="J34" s="8">
        <v>0</v>
      </c>
      <c r="K34" s="8">
        <v>0</v>
      </c>
      <c r="L34" s="8">
        <v>0</v>
      </c>
      <c r="M34" s="31">
        <f t="shared" si="13"/>
        <v>1</v>
      </c>
      <c r="N34" s="8">
        <v>1</v>
      </c>
      <c r="O34" s="8">
        <v>0</v>
      </c>
      <c r="P34" s="8">
        <v>0</v>
      </c>
      <c r="Q34" s="8">
        <v>0</v>
      </c>
      <c r="R34" s="31">
        <f t="shared" si="14"/>
        <v>1</v>
      </c>
      <c r="S34" s="8">
        <v>1</v>
      </c>
      <c r="T34" s="8">
        <v>0</v>
      </c>
      <c r="U34" s="8">
        <v>0</v>
      </c>
      <c r="V34" s="8">
        <v>0</v>
      </c>
      <c r="W34" s="31">
        <f t="shared" si="15"/>
        <v>1</v>
      </c>
      <c r="X34" s="8">
        <v>1</v>
      </c>
      <c r="Y34" s="8">
        <v>0</v>
      </c>
      <c r="Z34" s="8">
        <v>0</v>
      </c>
      <c r="AA34" s="8">
        <v>0</v>
      </c>
      <c r="AB34" s="31">
        <f t="shared" si="4"/>
        <v>1</v>
      </c>
      <c r="AC34" s="8">
        <v>1</v>
      </c>
      <c r="AD34" s="8">
        <v>0</v>
      </c>
      <c r="AE34" s="8">
        <v>0</v>
      </c>
      <c r="AF34" s="8">
        <v>0</v>
      </c>
      <c r="AG34" s="31">
        <f t="shared" si="5"/>
        <v>1</v>
      </c>
      <c r="AH34" s="8">
        <v>1</v>
      </c>
      <c r="AI34" s="8">
        <v>0</v>
      </c>
      <c r="AJ34" s="8">
        <v>0</v>
      </c>
      <c r="AK34" s="8">
        <v>0</v>
      </c>
      <c r="AL34" s="31">
        <f t="shared" si="6"/>
        <v>1</v>
      </c>
      <c r="AM34" s="8">
        <v>1</v>
      </c>
      <c r="AN34" s="8">
        <v>0</v>
      </c>
      <c r="AO34" s="8">
        <v>0</v>
      </c>
      <c r="AP34" s="8">
        <v>0</v>
      </c>
      <c r="AQ34" s="31">
        <f t="shared" si="7"/>
        <v>1</v>
      </c>
      <c r="AR34" s="8">
        <v>1</v>
      </c>
      <c r="AS34" s="8">
        <v>0</v>
      </c>
      <c r="AT34" s="8">
        <v>0</v>
      </c>
      <c r="AU34" s="8">
        <v>0</v>
      </c>
      <c r="AV34" s="31">
        <f t="shared" si="8"/>
        <v>1</v>
      </c>
      <c r="AW34" s="8">
        <v>1</v>
      </c>
      <c r="AX34" s="8">
        <v>0</v>
      </c>
      <c r="AY34" s="8">
        <v>0</v>
      </c>
      <c r="AZ34" s="8">
        <v>0</v>
      </c>
      <c r="BA34" s="31">
        <f t="shared" si="9"/>
        <v>1</v>
      </c>
      <c r="BB34" s="8">
        <v>1</v>
      </c>
      <c r="BC34" s="8">
        <v>0</v>
      </c>
      <c r="BD34" s="8">
        <v>0</v>
      </c>
      <c r="BE34" s="8">
        <v>0</v>
      </c>
      <c r="BF34" s="31">
        <f t="shared" si="10"/>
        <v>1</v>
      </c>
      <c r="BG34" s="8">
        <v>1</v>
      </c>
      <c r="BH34" s="8">
        <v>0</v>
      </c>
      <c r="BI34" s="8">
        <v>0</v>
      </c>
      <c r="BJ34" s="8">
        <v>0</v>
      </c>
      <c r="BK34" s="31">
        <f t="shared" si="11"/>
        <v>1</v>
      </c>
    </row>
    <row r="35" spans="1:65" s="27" customFormat="1" ht="19.5">
      <c r="A35" s="28" t="s">
        <v>37</v>
      </c>
      <c r="B35" s="8" t="s">
        <v>38</v>
      </c>
      <c r="C35" s="34">
        <v>103200032</v>
      </c>
      <c r="D35" s="8">
        <v>2</v>
      </c>
      <c r="E35" s="8">
        <v>0</v>
      </c>
      <c r="F35" s="8">
        <v>0</v>
      </c>
      <c r="G35" s="8">
        <v>0</v>
      </c>
      <c r="H35" s="31">
        <f t="shared" si="16"/>
        <v>2</v>
      </c>
      <c r="I35" s="8">
        <v>2</v>
      </c>
      <c r="J35" s="8">
        <v>0</v>
      </c>
      <c r="K35" s="8">
        <v>0</v>
      </c>
      <c r="L35" s="8">
        <v>0</v>
      </c>
      <c r="M35" s="31">
        <f t="shared" si="13"/>
        <v>2</v>
      </c>
      <c r="N35" s="8">
        <v>2</v>
      </c>
      <c r="O35" s="8">
        <v>0</v>
      </c>
      <c r="P35" s="8">
        <v>0</v>
      </c>
      <c r="Q35" s="8">
        <v>0</v>
      </c>
      <c r="R35" s="31">
        <f t="shared" si="14"/>
        <v>2</v>
      </c>
      <c r="S35" s="8">
        <v>2</v>
      </c>
      <c r="T35" s="8">
        <v>0</v>
      </c>
      <c r="U35" s="8">
        <v>0</v>
      </c>
      <c r="V35" s="8">
        <v>0</v>
      </c>
      <c r="W35" s="31">
        <f t="shared" si="15"/>
        <v>2</v>
      </c>
      <c r="X35" s="8">
        <v>2</v>
      </c>
      <c r="Y35" s="8">
        <v>0</v>
      </c>
      <c r="Z35" s="8">
        <v>0</v>
      </c>
      <c r="AA35" s="8">
        <v>0</v>
      </c>
      <c r="AB35" s="31">
        <f t="shared" si="4"/>
        <v>2</v>
      </c>
      <c r="AC35" s="8">
        <v>2</v>
      </c>
      <c r="AD35" s="8">
        <v>0</v>
      </c>
      <c r="AE35" s="8">
        <v>0</v>
      </c>
      <c r="AF35" s="8">
        <v>0</v>
      </c>
      <c r="AG35" s="31">
        <f t="shared" si="5"/>
        <v>2</v>
      </c>
      <c r="AH35" s="8">
        <v>2</v>
      </c>
      <c r="AI35" s="8">
        <v>0</v>
      </c>
      <c r="AJ35" s="8">
        <v>0</v>
      </c>
      <c r="AK35" s="8">
        <v>0</v>
      </c>
      <c r="AL35" s="31">
        <f t="shared" si="6"/>
        <v>2</v>
      </c>
      <c r="AM35" s="8">
        <v>2</v>
      </c>
      <c r="AN35" s="8">
        <v>0</v>
      </c>
      <c r="AO35" s="8">
        <v>0</v>
      </c>
      <c r="AP35" s="8">
        <v>0</v>
      </c>
      <c r="AQ35" s="31">
        <f t="shared" si="7"/>
        <v>2</v>
      </c>
      <c r="AR35" s="8">
        <v>2</v>
      </c>
      <c r="AS35" s="8">
        <v>0</v>
      </c>
      <c r="AT35" s="8">
        <v>0</v>
      </c>
      <c r="AU35" s="8">
        <v>0</v>
      </c>
      <c r="AV35" s="31">
        <f t="shared" si="8"/>
        <v>2</v>
      </c>
      <c r="AW35" s="8">
        <v>2</v>
      </c>
      <c r="AX35" s="8">
        <v>0</v>
      </c>
      <c r="AY35" s="8">
        <v>0</v>
      </c>
      <c r="AZ35" s="8">
        <v>0</v>
      </c>
      <c r="BA35" s="31">
        <f t="shared" si="9"/>
        <v>2</v>
      </c>
      <c r="BB35" s="8">
        <v>2</v>
      </c>
      <c r="BC35" s="8">
        <v>0</v>
      </c>
      <c r="BD35" s="8">
        <v>0</v>
      </c>
      <c r="BE35" s="8">
        <v>0</v>
      </c>
      <c r="BF35" s="31">
        <f t="shared" si="10"/>
        <v>2</v>
      </c>
      <c r="BG35" s="8">
        <v>2</v>
      </c>
      <c r="BH35" s="8">
        <v>0</v>
      </c>
      <c r="BI35" s="8">
        <v>0</v>
      </c>
      <c r="BJ35" s="8">
        <v>0</v>
      </c>
      <c r="BK35" s="31">
        <f t="shared" si="11"/>
        <v>2</v>
      </c>
      <c r="BM35" s="10"/>
    </row>
    <row r="36" spans="1:65" s="27" customFormat="1" ht="19.5">
      <c r="A36" s="22" t="s">
        <v>39</v>
      </c>
      <c r="B36" s="8" t="s">
        <v>40</v>
      </c>
      <c r="C36" s="34">
        <v>103200033</v>
      </c>
      <c r="D36" s="8">
        <v>2</v>
      </c>
      <c r="E36" s="8">
        <v>0</v>
      </c>
      <c r="F36" s="8">
        <v>0</v>
      </c>
      <c r="G36" s="8">
        <v>0</v>
      </c>
      <c r="H36" s="31">
        <f t="shared" si="16"/>
        <v>2</v>
      </c>
      <c r="I36" s="8">
        <v>2</v>
      </c>
      <c r="J36" s="8">
        <v>0</v>
      </c>
      <c r="K36" s="8">
        <v>0</v>
      </c>
      <c r="L36" s="8">
        <v>0</v>
      </c>
      <c r="M36" s="31">
        <f t="shared" si="13"/>
        <v>2</v>
      </c>
      <c r="N36" s="8">
        <v>1</v>
      </c>
      <c r="O36" s="8">
        <v>0</v>
      </c>
      <c r="P36" s="8">
        <v>0</v>
      </c>
      <c r="Q36" s="8">
        <v>0</v>
      </c>
      <c r="R36" s="31">
        <f t="shared" si="14"/>
        <v>1</v>
      </c>
      <c r="S36" s="8">
        <v>1</v>
      </c>
      <c r="T36" s="8">
        <v>0</v>
      </c>
      <c r="U36" s="8">
        <v>0</v>
      </c>
      <c r="V36" s="8">
        <v>0</v>
      </c>
      <c r="W36" s="31">
        <f t="shared" si="15"/>
        <v>1</v>
      </c>
      <c r="X36" s="8">
        <v>2</v>
      </c>
      <c r="Y36" s="8">
        <v>0</v>
      </c>
      <c r="Z36" s="8">
        <v>0</v>
      </c>
      <c r="AA36" s="8">
        <v>0</v>
      </c>
      <c r="AB36" s="31">
        <f t="shared" si="4"/>
        <v>2</v>
      </c>
      <c r="AC36" s="8">
        <v>2</v>
      </c>
      <c r="AD36" s="8">
        <v>0</v>
      </c>
      <c r="AE36" s="8">
        <v>0</v>
      </c>
      <c r="AF36" s="8">
        <v>0</v>
      </c>
      <c r="AG36" s="31">
        <f t="shared" si="5"/>
        <v>2</v>
      </c>
      <c r="AH36" s="8">
        <v>2</v>
      </c>
      <c r="AI36" s="8">
        <v>0</v>
      </c>
      <c r="AJ36" s="8">
        <v>0</v>
      </c>
      <c r="AK36" s="8">
        <v>0</v>
      </c>
      <c r="AL36" s="31">
        <f t="shared" si="6"/>
        <v>2</v>
      </c>
      <c r="AM36" s="8">
        <v>2</v>
      </c>
      <c r="AN36" s="8">
        <v>0</v>
      </c>
      <c r="AO36" s="8">
        <v>0</v>
      </c>
      <c r="AP36" s="8">
        <v>0</v>
      </c>
      <c r="AQ36" s="31">
        <f t="shared" si="7"/>
        <v>2</v>
      </c>
      <c r="AR36" s="8">
        <v>2</v>
      </c>
      <c r="AS36" s="8">
        <v>0</v>
      </c>
      <c r="AT36" s="8">
        <v>0</v>
      </c>
      <c r="AU36" s="8">
        <v>0</v>
      </c>
      <c r="AV36" s="31">
        <f t="shared" si="8"/>
        <v>2</v>
      </c>
      <c r="AW36" s="8">
        <v>2</v>
      </c>
      <c r="AX36" s="8">
        <v>0</v>
      </c>
      <c r="AY36" s="8">
        <v>0</v>
      </c>
      <c r="AZ36" s="8">
        <v>0</v>
      </c>
      <c r="BA36" s="31">
        <f t="shared" si="9"/>
        <v>2</v>
      </c>
      <c r="BB36" s="8">
        <v>2</v>
      </c>
      <c r="BC36" s="8">
        <v>0</v>
      </c>
      <c r="BD36" s="8">
        <v>0</v>
      </c>
      <c r="BE36" s="8">
        <v>0</v>
      </c>
      <c r="BF36" s="31">
        <f t="shared" si="10"/>
        <v>2</v>
      </c>
      <c r="BG36" s="8">
        <v>2</v>
      </c>
      <c r="BH36" s="8">
        <v>0</v>
      </c>
      <c r="BI36" s="8">
        <v>0</v>
      </c>
      <c r="BJ36" s="8">
        <v>0</v>
      </c>
      <c r="BK36" s="31">
        <f t="shared" si="11"/>
        <v>2</v>
      </c>
      <c r="BM36" s="10"/>
    </row>
    <row r="37" spans="1:65" s="27" customFormat="1" ht="19.5">
      <c r="A37" s="22" t="s">
        <v>41</v>
      </c>
      <c r="B37" s="8" t="s">
        <v>42</v>
      </c>
      <c r="C37" s="34">
        <v>103200034</v>
      </c>
      <c r="D37" s="8">
        <v>2</v>
      </c>
      <c r="E37" s="8">
        <v>0</v>
      </c>
      <c r="F37" s="8">
        <v>0</v>
      </c>
      <c r="G37" s="8">
        <v>0</v>
      </c>
      <c r="H37" s="31">
        <f t="shared" si="16"/>
        <v>2</v>
      </c>
      <c r="I37" s="8">
        <v>2</v>
      </c>
      <c r="J37" s="8">
        <v>0</v>
      </c>
      <c r="K37" s="8">
        <v>0</v>
      </c>
      <c r="L37" s="8">
        <v>0</v>
      </c>
      <c r="M37" s="31">
        <f t="shared" si="13"/>
        <v>2</v>
      </c>
      <c r="N37" s="8">
        <v>2</v>
      </c>
      <c r="O37" s="8">
        <v>0</v>
      </c>
      <c r="P37" s="8">
        <v>0</v>
      </c>
      <c r="Q37" s="8">
        <v>0</v>
      </c>
      <c r="R37" s="31">
        <f t="shared" si="14"/>
        <v>2</v>
      </c>
      <c r="S37" s="8">
        <v>2</v>
      </c>
      <c r="T37" s="8">
        <v>0</v>
      </c>
      <c r="U37" s="8">
        <v>0</v>
      </c>
      <c r="V37" s="8">
        <v>0</v>
      </c>
      <c r="W37" s="31">
        <f t="shared" si="15"/>
        <v>2</v>
      </c>
      <c r="X37" s="8">
        <v>2</v>
      </c>
      <c r="Y37" s="8">
        <v>0</v>
      </c>
      <c r="Z37" s="8">
        <v>0</v>
      </c>
      <c r="AA37" s="8">
        <v>0</v>
      </c>
      <c r="AB37" s="31">
        <f t="shared" si="4"/>
        <v>2</v>
      </c>
      <c r="AC37" s="8">
        <v>2</v>
      </c>
      <c r="AD37" s="8">
        <v>0</v>
      </c>
      <c r="AE37" s="8">
        <v>0</v>
      </c>
      <c r="AF37" s="8">
        <v>0</v>
      </c>
      <c r="AG37" s="31">
        <f t="shared" si="5"/>
        <v>2</v>
      </c>
      <c r="AH37" s="8">
        <v>2</v>
      </c>
      <c r="AI37" s="8">
        <v>0</v>
      </c>
      <c r="AJ37" s="8">
        <v>0</v>
      </c>
      <c r="AK37" s="8">
        <v>0</v>
      </c>
      <c r="AL37" s="31">
        <f t="shared" si="6"/>
        <v>2</v>
      </c>
      <c r="AM37" s="8">
        <v>2</v>
      </c>
      <c r="AN37" s="8">
        <v>0</v>
      </c>
      <c r="AO37" s="8">
        <v>0</v>
      </c>
      <c r="AP37" s="8">
        <v>0</v>
      </c>
      <c r="AQ37" s="31">
        <f t="shared" si="7"/>
        <v>2</v>
      </c>
      <c r="AR37" s="8">
        <v>2</v>
      </c>
      <c r="AS37" s="8">
        <v>0</v>
      </c>
      <c r="AT37" s="8">
        <v>0</v>
      </c>
      <c r="AU37" s="8">
        <v>0</v>
      </c>
      <c r="AV37" s="31">
        <f t="shared" si="8"/>
        <v>2</v>
      </c>
      <c r="AW37" s="8">
        <v>2</v>
      </c>
      <c r="AX37" s="8">
        <v>0</v>
      </c>
      <c r="AY37" s="8">
        <v>0</v>
      </c>
      <c r="AZ37" s="8">
        <v>0</v>
      </c>
      <c r="BA37" s="31">
        <f t="shared" si="9"/>
        <v>2</v>
      </c>
      <c r="BB37" s="8">
        <v>2</v>
      </c>
      <c r="BC37" s="8">
        <v>0</v>
      </c>
      <c r="BD37" s="8">
        <v>0</v>
      </c>
      <c r="BE37" s="8">
        <v>0</v>
      </c>
      <c r="BF37" s="31">
        <f t="shared" si="10"/>
        <v>2</v>
      </c>
      <c r="BG37" s="8">
        <v>2</v>
      </c>
      <c r="BH37" s="8">
        <v>0</v>
      </c>
      <c r="BI37" s="8">
        <v>0</v>
      </c>
      <c r="BJ37" s="8">
        <v>0</v>
      </c>
      <c r="BK37" s="31">
        <f t="shared" si="11"/>
        <v>2</v>
      </c>
      <c r="BM37" s="10"/>
    </row>
    <row r="38" spans="1:65" s="27" customFormat="1" ht="19.5">
      <c r="A38" s="22" t="s">
        <v>47</v>
      </c>
      <c r="B38" s="8" t="s">
        <v>48</v>
      </c>
      <c r="C38" s="34">
        <v>103200035</v>
      </c>
      <c r="D38" s="8">
        <v>1</v>
      </c>
      <c r="E38" s="8">
        <v>0</v>
      </c>
      <c r="F38" s="8">
        <v>0</v>
      </c>
      <c r="G38" s="8">
        <v>0</v>
      </c>
      <c r="H38" s="31">
        <f t="shared" si="16"/>
        <v>1</v>
      </c>
      <c r="I38" s="8">
        <v>1</v>
      </c>
      <c r="J38" s="8">
        <v>0</v>
      </c>
      <c r="K38" s="8">
        <v>0</v>
      </c>
      <c r="L38" s="8">
        <v>0</v>
      </c>
      <c r="M38" s="31">
        <f t="shared" si="13"/>
        <v>1</v>
      </c>
      <c r="N38" s="8">
        <v>1</v>
      </c>
      <c r="O38" s="8">
        <v>0</v>
      </c>
      <c r="P38" s="8">
        <v>0</v>
      </c>
      <c r="Q38" s="8">
        <v>0</v>
      </c>
      <c r="R38" s="31">
        <f t="shared" si="14"/>
        <v>1</v>
      </c>
      <c r="S38" s="8">
        <v>1</v>
      </c>
      <c r="T38" s="8">
        <v>0</v>
      </c>
      <c r="U38" s="8">
        <v>0</v>
      </c>
      <c r="V38" s="8">
        <v>0</v>
      </c>
      <c r="W38" s="31">
        <f t="shared" si="15"/>
        <v>1</v>
      </c>
      <c r="X38" s="8">
        <v>1</v>
      </c>
      <c r="Y38" s="8">
        <v>0</v>
      </c>
      <c r="Z38" s="8">
        <v>0</v>
      </c>
      <c r="AA38" s="8">
        <v>0</v>
      </c>
      <c r="AB38" s="31">
        <f t="shared" si="4"/>
        <v>1</v>
      </c>
      <c r="AC38" s="8">
        <v>1</v>
      </c>
      <c r="AD38" s="8">
        <v>0</v>
      </c>
      <c r="AE38" s="8">
        <v>0</v>
      </c>
      <c r="AF38" s="8">
        <v>0</v>
      </c>
      <c r="AG38" s="31">
        <f t="shared" si="5"/>
        <v>1</v>
      </c>
      <c r="AH38" s="8">
        <v>1</v>
      </c>
      <c r="AI38" s="8">
        <v>0</v>
      </c>
      <c r="AJ38" s="8">
        <v>0</v>
      </c>
      <c r="AK38" s="8">
        <v>0</v>
      </c>
      <c r="AL38" s="31">
        <f t="shared" si="6"/>
        <v>1</v>
      </c>
      <c r="AM38" s="8">
        <v>1</v>
      </c>
      <c r="AN38" s="8">
        <v>0</v>
      </c>
      <c r="AO38" s="8">
        <v>0</v>
      </c>
      <c r="AP38" s="8">
        <v>0</v>
      </c>
      <c r="AQ38" s="31">
        <f t="shared" si="7"/>
        <v>1</v>
      </c>
      <c r="AR38" s="8">
        <v>1</v>
      </c>
      <c r="AS38" s="8">
        <v>0</v>
      </c>
      <c r="AT38" s="8">
        <v>0</v>
      </c>
      <c r="AU38" s="8">
        <v>0</v>
      </c>
      <c r="AV38" s="31">
        <f t="shared" si="8"/>
        <v>1</v>
      </c>
      <c r="AW38" s="8">
        <v>1</v>
      </c>
      <c r="AX38" s="8">
        <v>0</v>
      </c>
      <c r="AY38" s="8">
        <v>0</v>
      </c>
      <c r="AZ38" s="8">
        <v>0</v>
      </c>
      <c r="BA38" s="31">
        <f t="shared" si="9"/>
        <v>1</v>
      </c>
      <c r="BB38" s="8">
        <v>1</v>
      </c>
      <c r="BC38" s="8">
        <v>0</v>
      </c>
      <c r="BD38" s="8">
        <v>0</v>
      </c>
      <c r="BE38" s="8">
        <v>0</v>
      </c>
      <c r="BF38" s="31">
        <f t="shared" si="10"/>
        <v>1</v>
      </c>
      <c r="BG38" s="8">
        <v>1</v>
      </c>
      <c r="BH38" s="8">
        <v>0</v>
      </c>
      <c r="BI38" s="8">
        <v>0</v>
      </c>
      <c r="BJ38" s="8">
        <v>0</v>
      </c>
      <c r="BK38" s="31">
        <f t="shared" si="11"/>
        <v>1</v>
      </c>
      <c r="BM38" s="10"/>
    </row>
    <row r="39" spans="1:65" s="27" customFormat="1" ht="19.5">
      <c r="A39" s="22" t="s">
        <v>43</v>
      </c>
      <c r="B39" s="8" t="s">
        <v>44</v>
      </c>
      <c r="C39" s="34">
        <v>103200036</v>
      </c>
      <c r="D39" s="8">
        <v>2</v>
      </c>
      <c r="E39" s="8">
        <v>0</v>
      </c>
      <c r="F39" s="8">
        <v>0</v>
      </c>
      <c r="G39" s="8">
        <v>0</v>
      </c>
      <c r="H39" s="31">
        <f t="shared" si="16"/>
        <v>2</v>
      </c>
      <c r="I39" s="8">
        <v>2</v>
      </c>
      <c r="J39" s="8">
        <v>0</v>
      </c>
      <c r="K39" s="8">
        <v>0</v>
      </c>
      <c r="L39" s="8">
        <v>0</v>
      </c>
      <c r="M39" s="31">
        <f t="shared" si="13"/>
        <v>2</v>
      </c>
      <c r="N39" s="8">
        <v>2</v>
      </c>
      <c r="O39" s="8">
        <v>0</v>
      </c>
      <c r="P39" s="8">
        <v>0</v>
      </c>
      <c r="Q39" s="8">
        <v>0</v>
      </c>
      <c r="R39" s="31">
        <f t="shared" si="14"/>
        <v>2</v>
      </c>
      <c r="S39" s="8">
        <v>2</v>
      </c>
      <c r="T39" s="8">
        <v>0</v>
      </c>
      <c r="U39" s="8">
        <v>0</v>
      </c>
      <c r="V39" s="8">
        <v>0</v>
      </c>
      <c r="W39" s="31">
        <f t="shared" si="15"/>
        <v>2</v>
      </c>
      <c r="X39" s="8">
        <v>2</v>
      </c>
      <c r="Y39" s="8">
        <v>0</v>
      </c>
      <c r="Z39" s="8">
        <v>0</v>
      </c>
      <c r="AA39" s="8">
        <v>0</v>
      </c>
      <c r="AB39" s="31">
        <f t="shared" si="4"/>
        <v>2</v>
      </c>
      <c r="AC39" s="8">
        <v>2</v>
      </c>
      <c r="AD39" s="8">
        <v>0</v>
      </c>
      <c r="AE39" s="8">
        <v>0</v>
      </c>
      <c r="AF39" s="8">
        <v>0</v>
      </c>
      <c r="AG39" s="31">
        <f t="shared" si="5"/>
        <v>2</v>
      </c>
      <c r="AH39" s="8">
        <v>2</v>
      </c>
      <c r="AI39" s="8">
        <v>0</v>
      </c>
      <c r="AJ39" s="8">
        <v>0</v>
      </c>
      <c r="AK39" s="8">
        <v>0</v>
      </c>
      <c r="AL39" s="31">
        <f t="shared" si="6"/>
        <v>2</v>
      </c>
      <c r="AM39" s="8">
        <v>2</v>
      </c>
      <c r="AN39" s="8">
        <v>0</v>
      </c>
      <c r="AO39" s="8">
        <v>0</v>
      </c>
      <c r="AP39" s="8">
        <v>0</v>
      </c>
      <c r="AQ39" s="31">
        <f t="shared" si="7"/>
        <v>2</v>
      </c>
      <c r="AR39" s="8">
        <v>2</v>
      </c>
      <c r="AS39" s="8">
        <v>0</v>
      </c>
      <c r="AT39" s="8">
        <v>0</v>
      </c>
      <c r="AU39" s="8">
        <v>0</v>
      </c>
      <c r="AV39" s="31">
        <f t="shared" si="8"/>
        <v>2</v>
      </c>
      <c r="AW39" s="8">
        <v>2</v>
      </c>
      <c r="AX39" s="8">
        <v>0</v>
      </c>
      <c r="AY39" s="8">
        <v>0</v>
      </c>
      <c r="AZ39" s="8">
        <v>0</v>
      </c>
      <c r="BA39" s="31">
        <f t="shared" si="9"/>
        <v>2</v>
      </c>
      <c r="BB39" s="8">
        <v>2</v>
      </c>
      <c r="BC39" s="8">
        <v>0</v>
      </c>
      <c r="BD39" s="8">
        <v>0</v>
      </c>
      <c r="BE39" s="8">
        <v>0</v>
      </c>
      <c r="BF39" s="31">
        <f t="shared" si="10"/>
        <v>2</v>
      </c>
      <c r="BG39" s="8">
        <v>2</v>
      </c>
      <c r="BH39" s="8">
        <v>0</v>
      </c>
      <c r="BI39" s="8">
        <v>0</v>
      </c>
      <c r="BJ39" s="8">
        <v>0</v>
      </c>
      <c r="BK39" s="31">
        <f t="shared" si="11"/>
        <v>2</v>
      </c>
      <c r="BM39" s="10"/>
    </row>
    <row r="40" spans="1:65" s="27" customFormat="1" ht="19.5">
      <c r="A40" s="22" t="s">
        <v>49</v>
      </c>
      <c r="B40" s="8" t="s">
        <v>56</v>
      </c>
      <c r="C40" s="34">
        <v>103200037</v>
      </c>
      <c r="D40" s="8">
        <v>1</v>
      </c>
      <c r="E40" s="8">
        <v>0</v>
      </c>
      <c r="F40" s="8">
        <v>0</v>
      </c>
      <c r="G40" s="8">
        <v>0</v>
      </c>
      <c r="H40" s="31">
        <f t="shared" si="16"/>
        <v>1</v>
      </c>
      <c r="I40" s="8">
        <v>1</v>
      </c>
      <c r="J40" s="8">
        <v>0</v>
      </c>
      <c r="K40" s="8">
        <v>0</v>
      </c>
      <c r="L40" s="8">
        <v>0</v>
      </c>
      <c r="M40" s="31">
        <f t="shared" si="13"/>
        <v>1</v>
      </c>
      <c r="N40" s="8">
        <v>1</v>
      </c>
      <c r="O40" s="8">
        <v>0</v>
      </c>
      <c r="P40" s="8">
        <v>0</v>
      </c>
      <c r="Q40" s="8">
        <v>0</v>
      </c>
      <c r="R40" s="31">
        <f t="shared" si="14"/>
        <v>1</v>
      </c>
      <c r="S40" s="8">
        <v>1</v>
      </c>
      <c r="T40" s="8">
        <v>0</v>
      </c>
      <c r="U40" s="8">
        <v>0</v>
      </c>
      <c r="V40" s="8">
        <v>0</v>
      </c>
      <c r="W40" s="31">
        <f t="shared" si="15"/>
        <v>1</v>
      </c>
      <c r="X40" s="8">
        <v>1</v>
      </c>
      <c r="Y40" s="8">
        <v>0</v>
      </c>
      <c r="Z40" s="8">
        <v>0</v>
      </c>
      <c r="AA40" s="8">
        <v>0</v>
      </c>
      <c r="AB40" s="31">
        <f t="shared" si="4"/>
        <v>1</v>
      </c>
      <c r="AC40" s="8">
        <v>1</v>
      </c>
      <c r="AD40" s="8">
        <v>0</v>
      </c>
      <c r="AE40" s="8">
        <v>0</v>
      </c>
      <c r="AF40" s="8">
        <v>0</v>
      </c>
      <c r="AG40" s="31">
        <f t="shared" si="5"/>
        <v>1</v>
      </c>
      <c r="AH40" s="8">
        <v>1</v>
      </c>
      <c r="AI40" s="8">
        <v>0</v>
      </c>
      <c r="AJ40" s="8">
        <v>0</v>
      </c>
      <c r="AK40" s="8">
        <v>0</v>
      </c>
      <c r="AL40" s="31">
        <f t="shared" si="6"/>
        <v>1</v>
      </c>
      <c r="AM40" s="8">
        <v>1</v>
      </c>
      <c r="AN40" s="8">
        <v>0</v>
      </c>
      <c r="AO40" s="8">
        <v>0</v>
      </c>
      <c r="AP40" s="8">
        <v>0</v>
      </c>
      <c r="AQ40" s="31">
        <f t="shared" si="7"/>
        <v>1</v>
      </c>
      <c r="AR40" s="8">
        <v>1</v>
      </c>
      <c r="AS40" s="8">
        <v>0</v>
      </c>
      <c r="AT40" s="8">
        <v>0</v>
      </c>
      <c r="AU40" s="8">
        <v>0</v>
      </c>
      <c r="AV40" s="31">
        <f t="shared" si="8"/>
        <v>1</v>
      </c>
      <c r="AW40" s="8">
        <v>1</v>
      </c>
      <c r="AX40" s="8">
        <v>0</v>
      </c>
      <c r="AY40" s="8">
        <v>0</v>
      </c>
      <c r="AZ40" s="8">
        <v>0</v>
      </c>
      <c r="BA40" s="31">
        <f t="shared" si="9"/>
        <v>1</v>
      </c>
      <c r="BB40" s="8">
        <v>1</v>
      </c>
      <c r="BC40" s="8">
        <v>0</v>
      </c>
      <c r="BD40" s="8">
        <v>0</v>
      </c>
      <c r="BE40" s="8">
        <v>0</v>
      </c>
      <c r="BF40" s="31">
        <f t="shared" si="10"/>
        <v>1</v>
      </c>
      <c r="BG40" s="8">
        <v>1</v>
      </c>
      <c r="BH40" s="8">
        <v>0</v>
      </c>
      <c r="BI40" s="8">
        <v>0</v>
      </c>
      <c r="BJ40" s="8">
        <v>0</v>
      </c>
      <c r="BK40" s="31">
        <f t="shared" si="11"/>
        <v>1</v>
      </c>
      <c r="BM40" s="10"/>
    </row>
    <row r="41" spans="1:65" s="27" customFormat="1" ht="19.5">
      <c r="A41" s="22" t="s">
        <v>54</v>
      </c>
      <c r="B41" s="8" t="s">
        <v>57</v>
      </c>
      <c r="C41" s="34">
        <v>103200038</v>
      </c>
      <c r="D41" s="8">
        <v>1</v>
      </c>
      <c r="E41" s="8">
        <v>0</v>
      </c>
      <c r="F41" s="8">
        <v>0</v>
      </c>
      <c r="G41" s="8">
        <v>0</v>
      </c>
      <c r="H41" s="31">
        <f t="shared" si="16"/>
        <v>1</v>
      </c>
      <c r="I41" s="8">
        <v>1</v>
      </c>
      <c r="J41" s="8">
        <v>0</v>
      </c>
      <c r="K41" s="8">
        <v>0</v>
      </c>
      <c r="L41" s="8">
        <v>0</v>
      </c>
      <c r="M41" s="31">
        <f t="shared" si="13"/>
        <v>1</v>
      </c>
      <c r="N41" s="8">
        <v>1</v>
      </c>
      <c r="O41" s="8">
        <v>0</v>
      </c>
      <c r="P41" s="8">
        <v>0</v>
      </c>
      <c r="Q41" s="8">
        <v>0</v>
      </c>
      <c r="R41" s="31">
        <f t="shared" si="14"/>
        <v>1</v>
      </c>
      <c r="S41" s="8">
        <v>1</v>
      </c>
      <c r="T41" s="8">
        <v>0</v>
      </c>
      <c r="U41" s="8">
        <v>0</v>
      </c>
      <c r="V41" s="8">
        <v>0</v>
      </c>
      <c r="W41" s="31">
        <f t="shared" si="15"/>
        <v>1</v>
      </c>
      <c r="X41" s="8">
        <v>1</v>
      </c>
      <c r="Y41" s="8">
        <v>0</v>
      </c>
      <c r="Z41" s="8">
        <v>0</v>
      </c>
      <c r="AA41" s="8">
        <v>0</v>
      </c>
      <c r="AB41" s="31">
        <f t="shared" si="4"/>
        <v>1</v>
      </c>
      <c r="AC41" s="8">
        <v>1</v>
      </c>
      <c r="AD41" s="8">
        <v>0</v>
      </c>
      <c r="AE41" s="8">
        <v>0</v>
      </c>
      <c r="AF41" s="8">
        <v>0</v>
      </c>
      <c r="AG41" s="31">
        <f t="shared" si="5"/>
        <v>1</v>
      </c>
      <c r="AH41" s="8">
        <v>1</v>
      </c>
      <c r="AI41" s="8">
        <v>0</v>
      </c>
      <c r="AJ41" s="8">
        <v>0</v>
      </c>
      <c r="AK41" s="8">
        <v>0</v>
      </c>
      <c r="AL41" s="31">
        <f t="shared" si="6"/>
        <v>1</v>
      </c>
      <c r="AM41" s="8">
        <v>1</v>
      </c>
      <c r="AN41" s="8">
        <v>0</v>
      </c>
      <c r="AO41" s="8">
        <v>0</v>
      </c>
      <c r="AP41" s="8">
        <v>0</v>
      </c>
      <c r="AQ41" s="31">
        <f t="shared" si="7"/>
        <v>1</v>
      </c>
      <c r="AR41" s="8">
        <v>1</v>
      </c>
      <c r="AS41" s="8">
        <v>0</v>
      </c>
      <c r="AT41" s="8">
        <v>0</v>
      </c>
      <c r="AU41" s="8">
        <v>0</v>
      </c>
      <c r="AV41" s="31">
        <f t="shared" si="8"/>
        <v>1</v>
      </c>
      <c r="AW41" s="8">
        <v>1</v>
      </c>
      <c r="AX41" s="8">
        <v>0</v>
      </c>
      <c r="AY41" s="8">
        <v>0</v>
      </c>
      <c r="AZ41" s="8">
        <v>0</v>
      </c>
      <c r="BA41" s="31">
        <f t="shared" si="9"/>
        <v>1</v>
      </c>
      <c r="BB41" s="8">
        <v>1</v>
      </c>
      <c r="BC41" s="8">
        <v>0</v>
      </c>
      <c r="BD41" s="8">
        <v>0</v>
      </c>
      <c r="BE41" s="8">
        <v>0</v>
      </c>
      <c r="BF41" s="31">
        <f t="shared" si="10"/>
        <v>1</v>
      </c>
      <c r="BG41" s="8">
        <v>1</v>
      </c>
      <c r="BH41" s="8">
        <v>0</v>
      </c>
      <c r="BI41" s="8">
        <v>0</v>
      </c>
      <c r="BJ41" s="8">
        <v>0</v>
      </c>
      <c r="BK41" s="31">
        <f t="shared" si="11"/>
        <v>1</v>
      </c>
      <c r="BM41" s="10"/>
    </row>
    <row r="42" spans="1:65" s="27" customFormat="1" ht="19.5">
      <c r="A42" s="22" t="s">
        <v>51</v>
      </c>
      <c r="B42" s="8" t="s">
        <v>58</v>
      </c>
      <c r="C42" s="34">
        <v>103200039</v>
      </c>
      <c r="D42" s="8">
        <v>1</v>
      </c>
      <c r="E42" s="8">
        <v>0</v>
      </c>
      <c r="F42" s="8">
        <v>0</v>
      </c>
      <c r="G42" s="8">
        <v>0</v>
      </c>
      <c r="H42" s="31">
        <f t="shared" si="16"/>
        <v>1</v>
      </c>
      <c r="I42" s="8">
        <v>1</v>
      </c>
      <c r="J42" s="8">
        <v>0</v>
      </c>
      <c r="K42" s="8">
        <v>0</v>
      </c>
      <c r="L42" s="8">
        <v>0</v>
      </c>
      <c r="M42" s="31">
        <f t="shared" si="13"/>
        <v>1</v>
      </c>
      <c r="N42" s="8">
        <v>1</v>
      </c>
      <c r="O42" s="8">
        <v>0</v>
      </c>
      <c r="P42" s="8">
        <v>0</v>
      </c>
      <c r="Q42" s="8">
        <v>0</v>
      </c>
      <c r="R42" s="31">
        <f t="shared" si="14"/>
        <v>1</v>
      </c>
      <c r="S42" s="8">
        <v>1</v>
      </c>
      <c r="T42" s="8">
        <v>0</v>
      </c>
      <c r="U42" s="8">
        <v>0</v>
      </c>
      <c r="V42" s="8">
        <v>0</v>
      </c>
      <c r="W42" s="31">
        <f t="shared" si="15"/>
        <v>1</v>
      </c>
      <c r="X42" s="8">
        <v>1</v>
      </c>
      <c r="Y42" s="8">
        <v>0</v>
      </c>
      <c r="Z42" s="8">
        <v>0</v>
      </c>
      <c r="AA42" s="8">
        <v>0</v>
      </c>
      <c r="AB42" s="31">
        <f t="shared" si="4"/>
        <v>1</v>
      </c>
      <c r="AC42" s="8">
        <v>1</v>
      </c>
      <c r="AD42" s="8">
        <v>0</v>
      </c>
      <c r="AE42" s="8">
        <v>0</v>
      </c>
      <c r="AF42" s="8">
        <v>0</v>
      </c>
      <c r="AG42" s="31">
        <f t="shared" si="5"/>
        <v>1</v>
      </c>
      <c r="AH42" s="8">
        <v>1</v>
      </c>
      <c r="AI42" s="8">
        <v>0</v>
      </c>
      <c r="AJ42" s="8">
        <v>0</v>
      </c>
      <c r="AK42" s="8">
        <v>0</v>
      </c>
      <c r="AL42" s="31">
        <f t="shared" si="6"/>
        <v>1</v>
      </c>
      <c r="AM42" s="8">
        <v>1</v>
      </c>
      <c r="AN42" s="8">
        <v>0</v>
      </c>
      <c r="AO42" s="8">
        <v>0</v>
      </c>
      <c r="AP42" s="8">
        <v>0</v>
      </c>
      <c r="AQ42" s="31">
        <f t="shared" si="7"/>
        <v>1</v>
      </c>
      <c r="AR42" s="8">
        <v>1</v>
      </c>
      <c r="AS42" s="8">
        <v>0</v>
      </c>
      <c r="AT42" s="8">
        <v>0</v>
      </c>
      <c r="AU42" s="8">
        <v>0</v>
      </c>
      <c r="AV42" s="31">
        <f t="shared" si="8"/>
        <v>1</v>
      </c>
      <c r="AW42" s="8">
        <v>1</v>
      </c>
      <c r="AX42" s="8">
        <v>0</v>
      </c>
      <c r="AY42" s="8">
        <v>0</v>
      </c>
      <c r="AZ42" s="8">
        <v>0</v>
      </c>
      <c r="BA42" s="31">
        <f t="shared" si="9"/>
        <v>1</v>
      </c>
      <c r="BB42" s="8">
        <v>1</v>
      </c>
      <c r="BC42" s="8">
        <v>0</v>
      </c>
      <c r="BD42" s="8">
        <v>0</v>
      </c>
      <c r="BE42" s="8">
        <v>0</v>
      </c>
      <c r="BF42" s="31">
        <f t="shared" si="10"/>
        <v>1</v>
      </c>
      <c r="BG42" s="8">
        <v>1</v>
      </c>
      <c r="BH42" s="8">
        <v>0</v>
      </c>
      <c r="BI42" s="8">
        <v>0</v>
      </c>
      <c r="BJ42" s="8">
        <v>0</v>
      </c>
      <c r="BK42" s="31">
        <f t="shared" si="11"/>
        <v>1</v>
      </c>
      <c r="BM42" s="10"/>
    </row>
    <row r="43" spans="1:65" s="27" customFormat="1" ht="19.5">
      <c r="A43" s="22" t="s">
        <v>50</v>
      </c>
      <c r="B43" s="8" t="s">
        <v>55</v>
      </c>
      <c r="C43" s="34">
        <v>103200040</v>
      </c>
      <c r="D43" s="8">
        <v>1</v>
      </c>
      <c r="E43" s="8">
        <v>0</v>
      </c>
      <c r="F43" s="8">
        <v>0</v>
      </c>
      <c r="G43" s="8">
        <v>0</v>
      </c>
      <c r="H43" s="31">
        <f t="shared" si="16"/>
        <v>1</v>
      </c>
      <c r="I43" s="8">
        <v>1</v>
      </c>
      <c r="J43" s="8">
        <v>0</v>
      </c>
      <c r="K43" s="8">
        <v>0</v>
      </c>
      <c r="L43" s="8">
        <v>0</v>
      </c>
      <c r="M43" s="31">
        <f t="shared" si="13"/>
        <v>1</v>
      </c>
      <c r="N43" s="8">
        <v>1</v>
      </c>
      <c r="O43" s="8">
        <v>0</v>
      </c>
      <c r="P43" s="8">
        <v>0</v>
      </c>
      <c r="Q43" s="8">
        <v>0</v>
      </c>
      <c r="R43" s="31">
        <f t="shared" si="14"/>
        <v>1</v>
      </c>
      <c r="S43" s="8">
        <v>1</v>
      </c>
      <c r="T43" s="8">
        <v>0</v>
      </c>
      <c r="U43" s="8">
        <v>0</v>
      </c>
      <c r="V43" s="8">
        <v>0</v>
      </c>
      <c r="W43" s="31">
        <f t="shared" si="15"/>
        <v>1</v>
      </c>
      <c r="X43" s="8">
        <v>1</v>
      </c>
      <c r="Y43" s="8">
        <v>0</v>
      </c>
      <c r="Z43" s="8">
        <v>0</v>
      </c>
      <c r="AA43" s="8">
        <v>0</v>
      </c>
      <c r="AB43" s="31">
        <f t="shared" si="4"/>
        <v>1</v>
      </c>
      <c r="AC43" s="8">
        <v>1</v>
      </c>
      <c r="AD43" s="8">
        <v>0</v>
      </c>
      <c r="AE43" s="8">
        <v>0</v>
      </c>
      <c r="AF43" s="8">
        <v>0</v>
      </c>
      <c r="AG43" s="31">
        <f t="shared" si="5"/>
        <v>1</v>
      </c>
      <c r="AH43" s="8">
        <v>1</v>
      </c>
      <c r="AI43" s="8">
        <v>0</v>
      </c>
      <c r="AJ43" s="8">
        <v>0</v>
      </c>
      <c r="AK43" s="8">
        <v>0</v>
      </c>
      <c r="AL43" s="31">
        <f t="shared" si="6"/>
        <v>1</v>
      </c>
      <c r="AM43" s="8">
        <v>1</v>
      </c>
      <c r="AN43" s="8">
        <v>0</v>
      </c>
      <c r="AO43" s="8">
        <v>0</v>
      </c>
      <c r="AP43" s="8">
        <v>0</v>
      </c>
      <c r="AQ43" s="31">
        <f t="shared" si="7"/>
        <v>1</v>
      </c>
      <c r="AR43" s="8">
        <v>1</v>
      </c>
      <c r="AS43" s="8">
        <v>0</v>
      </c>
      <c r="AT43" s="8">
        <v>0</v>
      </c>
      <c r="AU43" s="8">
        <v>0</v>
      </c>
      <c r="AV43" s="31">
        <f t="shared" si="8"/>
        <v>1</v>
      </c>
      <c r="AW43" s="8">
        <v>1</v>
      </c>
      <c r="AX43" s="8">
        <v>0</v>
      </c>
      <c r="AY43" s="8">
        <v>0</v>
      </c>
      <c r="AZ43" s="8">
        <v>0</v>
      </c>
      <c r="BA43" s="31">
        <f t="shared" si="9"/>
        <v>1</v>
      </c>
      <c r="BB43" s="8">
        <v>1</v>
      </c>
      <c r="BC43" s="8">
        <v>0</v>
      </c>
      <c r="BD43" s="8">
        <v>0</v>
      </c>
      <c r="BE43" s="8">
        <v>0</v>
      </c>
      <c r="BF43" s="31">
        <f t="shared" si="10"/>
        <v>1</v>
      </c>
      <c r="BG43" s="8">
        <v>1</v>
      </c>
      <c r="BH43" s="8">
        <v>0</v>
      </c>
      <c r="BI43" s="8">
        <v>0</v>
      </c>
      <c r="BJ43" s="8">
        <v>0</v>
      </c>
      <c r="BK43" s="31">
        <f t="shared" si="11"/>
        <v>1</v>
      </c>
      <c r="BM43" s="10"/>
    </row>
    <row r="44" spans="1:65" s="27" customFormat="1" ht="19.5">
      <c r="A44" s="22" t="s">
        <v>52</v>
      </c>
      <c r="B44" s="8" t="s">
        <v>59</v>
      </c>
      <c r="C44" s="34">
        <v>103200041</v>
      </c>
      <c r="D44" s="8">
        <v>1</v>
      </c>
      <c r="E44" s="8">
        <v>0</v>
      </c>
      <c r="F44" s="8">
        <v>0</v>
      </c>
      <c r="G44" s="8">
        <v>0</v>
      </c>
      <c r="H44" s="31">
        <f t="shared" si="16"/>
        <v>1</v>
      </c>
      <c r="I44" s="8">
        <v>1</v>
      </c>
      <c r="J44" s="8">
        <v>0</v>
      </c>
      <c r="K44" s="8">
        <v>0</v>
      </c>
      <c r="L44" s="8">
        <v>0</v>
      </c>
      <c r="M44" s="31">
        <f t="shared" si="13"/>
        <v>1</v>
      </c>
      <c r="N44" s="8">
        <v>1</v>
      </c>
      <c r="O44" s="8">
        <v>0</v>
      </c>
      <c r="P44" s="8">
        <v>0</v>
      </c>
      <c r="Q44" s="8">
        <v>0</v>
      </c>
      <c r="R44" s="31">
        <f t="shared" si="14"/>
        <v>1</v>
      </c>
      <c r="S44" s="8">
        <v>1</v>
      </c>
      <c r="T44" s="8">
        <v>0</v>
      </c>
      <c r="U44" s="8">
        <v>0</v>
      </c>
      <c r="V44" s="8">
        <v>0</v>
      </c>
      <c r="W44" s="31">
        <f t="shared" si="15"/>
        <v>1</v>
      </c>
      <c r="X44" s="8">
        <v>1</v>
      </c>
      <c r="Y44" s="8">
        <v>0</v>
      </c>
      <c r="Z44" s="8">
        <v>0</v>
      </c>
      <c r="AA44" s="8">
        <v>0</v>
      </c>
      <c r="AB44" s="31">
        <f t="shared" si="4"/>
        <v>1</v>
      </c>
      <c r="AC44" s="8">
        <v>1</v>
      </c>
      <c r="AD44" s="8">
        <v>0</v>
      </c>
      <c r="AE44" s="8">
        <v>0</v>
      </c>
      <c r="AF44" s="8">
        <v>0</v>
      </c>
      <c r="AG44" s="31">
        <f t="shared" si="5"/>
        <v>1</v>
      </c>
      <c r="AH44" s="8">
        <v>1</v>
      </c>
      <c r="AI44" s="8">
        <v>0</v>
      </c>
      <c r="AJ44" s="8">
        <v>0</v>
      </c>
      <c r="AK44" s="8">
        <v>0</v>
      </c>
      <c r="AL44" s="31">
        <f t="shared" si="6"/>
        <v>1</v>
      </c>
      <c r="AM44" s="8">
        <v>1</v>
      </c>
      <c r="AN44" s="8">
        <v>0</v>
      </c>
      <c r="AO44" s="8">
        <v>0</v>
      </c>
      <c r="AP44" s="8">
        <v>0</v>
      </c>
      <c r="AQ44" s="31">
        <f t="shared" si="7"/>
        <v>1</v>
      </c>
      <c r="AR44" s="8">
        <v>1</v>
      </c>
      <c r="AS44" s="8">
        <v>0</v>
      </c>
      <c r="AT44" s="8">
        <v>0</v>
      </c>
      <c r="AU44" s="8">
        <v>0</v>
      </c>
      <c r="AV44" s="31">
        <f t="shared" si="8"/>
        <v>1</v>
      </c>
      <c r="AW44" s="8">
        <v>1</v>
      </c>
      <c r="AX44" s="8">
        <v>0</v>
      </c>
      <c r="AY44" s="8">
        <v>0</v>
      </c>
      <c r="AZ44" s="8">
        <v>0</v>
      </c>
      <c r="BA44" s="31">
        <f t="shared" si="9"/>
        <v>1</v>
      </c>
      <c r="BB44" s="8">
        <v>1</v>
      </c>
      <c r="BC44" s="8">
        <v>0</v>
      </c>
      <c r="BD44" s="8">
        <v>0</v>
      </c>
      <c r="BE44" s="8">
        <v>0</v>
      </c>
      <c r="BF44" s="31">
        <f t="shared" si="10"/>
        <v>1</v>
      </c>
      <c r="BG44" s="8">
        <v>1</v>
      </c>
      <c r="BH44" s="8">
        <v>0</v>
      </c>
      <c r="BI44" s="8">
        <v>0</v>
      </c>
      <c r="BJ44" s="8">
        <v>0</v>
      </c>
      <c r="BK44" s="31">
        <f t="shared" si="11"/>
        <v>1</v>
      </c>
      <c r="BM44" s="10"/>
    </row>
    <row r="45" spans="1:65" s="27" customFormat="1" ht="19.5">
      <c r="A45" s="22" t="s">
        <v>53</v>
      </c>
      <c r="B45" s="8" t="s">
        <v>60</v>
      </c>
      <c r="C45" s="34">
        <v>103200042</v>
      </c>
      <c r="D45" s="8">
        <v>1</v>
      </c>
      <c r="E45" s="8">
        <v>0</v>
      </c>
      <c r="F45" s="8">
        <v>0</v>
      </c>
      <c r="G45" s="8">
        <v>0</v>
      </c>
      <c r="H45" s="31">
        <f t="shared" si="16"/>
        <v>1</v>
      </c>
      <c r="I45" s="8">
        <v>1</v>
      </c>
      <c r="J45" s="8">
        <v>0</v>
      </c>
      <c r="K45" s="8">
        <v>0</v>
      </c>
      <c r="L45" s="8">
        <v>0</v>
      </c>
      <c r="M45" s="31">
        <f t="shared" si="13"/>
        <v>1</v>
      </c>
      <c r="N45" s="8">
        <v>1</v>
      </c>
      <c r="O45" s="8">
        <v>0</v>
      </c>
      <c r="P45" s="8">
        <v>0</v>
      </c>
      <c r="Q45" s="8">
        <v>0</v>
      </c>
      <c r="R45" s="31">
        <f t="shared" si="14"/>
        <v>1</v>
      </c>
      <c r="S45" s="8">
        <v>1</v>
      </c>
      <c r="T45" s="8">
        <v>0</v>
      </c>
      <c r="U45" s="8">
        <v>0</v>
      </c>
      <c r="V45" s="8">
        <v>0</v>
      </c>
      <c r="W45" s="31">
        <f t="shared" si="15"/>
        <v>1</v>
      </c>
      <c r="X45" s="8">
        <v>1</v>
      </c>
      <c r="Y45" s="8">
        <v>0</v>
      </c>
      <c r="Z45" s="8">
        <v>0</v>
      </c>
      <c r="AA45" s="8">
        <v>0</v>
      </c>
      <c r="AB45" s="31">
        <f t="shared" si="4"/>
        <v>1</v>
      </c>
      <c r="AC45" s="8">
        <v>1</v>
      </c>
      <c r="AD45" s="8">
        <v>0</v>
      </c>
      <c r="AE45" s="8">
        <v>0</v>
      </c>
      <c r="AF45" s="8">
        <v>0</v>
      </c>
      <c r="AG45" s="31">
        <f t="shared" si="5"/>
        <v>1</v>
      </c>
      <c r="AH45" s="8">
        <v>1</v>
      </c>
      <c r="AI45" s="8">
        <v>0</v>
      </c>
      <c r="AJ45" s="8">
        <v>0</v>
      </c>
      <c r="AK45" s="8">
        <v>0</v>
      </c>
      <c r="AL45" s="31">
        <f t="shared" si="6"/>
        <v>1</v>
      </c>
      <c r="AM45" s="8">
        <v>1</v>
      </c>
      <c r="AN45" s="8">
        <v>0</v>
      </c>
      <c r="AO45" s="8">
        <v>0</v>
      </c>
      <c r="AP45" s="8">
        <v>0</v>
      </c>
      <c r="AQ45" s="31">
        <f t="shared" si="7"/>
        <v>1</v>
      </c>
      <c r="AR45" s="8">
        <v>1</v>
      </c>
      <c r="AS45" s="8">
        <v>0</v>
      </c>
      <c r="AT45" s="8">
        <v>0</v>
      </c>
      <c r="AU45" s="8">
        <v>0</v>
      </c>
      <c r="AV45" s="31">
        <f t="shared" si="8"/>
        <v>1</v>
      </c>
      <c r="AW45" s="8">
        <v>1</v>
      </c>
      <c r="AX45" s="8">
        <v>0</v>
      </c>
      <c r="AY45" s="8">
        <v>0</v>
      </c>
      <c r="AZ45" s="8">
        <v>0</v>
      </c>
      <c r="BA45" s="31">
        <f t="shared" si="9"/>
        <v>1</v>
      </c>
      <c r="BB45" s="8">
        <v>1</v>
      </c>
      <c r="BC45" s="8">
        <v>0</v>
      </c>
      <c r="BD45" s="8">
        <v>0</v>
      </c>
      <c r="BE45" s="8">
        <v>0</v>
      </c>
      <c r="BF45" s="31">
        <f t="shared" si="10"/>
        <v>1</v>
      </c>
      <c r="BG45" s="8">
        <v>1</v>
      </c>
      <c r="BH45" s="8">
        <v>0</v>
      </c>
      <c r="BI45" s="8">
        <v>0</v>
      </c>
      <c r="BJ45" s="8">
        <v>0</v>
      </c>
      <c r="BK45" s="31">
        <f t="shared" si="11"/>
        <v>1</v>
      </c>
      <c r="BM45" s="10"/>
    </row>
    <row r="46" spans="1:65" s="27" customFormat="1" ht="19.5">
      <c r="A46" s="22" t="s">
        <v>74</v>
      </c>
      <c r="B46" s="8" t="s">
        <v>68</v>
      </c>
      <c r="C46" s="34">
        <v>103200043</v>
      </c>
      <c r="D46" s="8">
        <v>1</v>
      </c>
      <c r="E46" s="8">
        <v>0</v>
      </c>
      <c r="F46" s="8">
        <v>0</v>
      </c>
      <c r="G46" s="8">
        <v>0</v>
      </c>
      <c r="H46" s="31">
        <f>SUM(D46:G46)</f>
        <v>1</v>
      </c>
      <c r="I46" s="8">
        <v>1</v>
      </c>
      <c r="J46" s="8">
        <v>0</v>
      </c>
      <c r="K46" s="8">
        <v>0</v>
      </c>
      <c r="L46" s="8">
        <v>0</v>
      </c>
      <c r="M46" s="31">
        <f>SUM(I46:L46)</f>
        <v>1</v>
      </c>
      <c r="N46" s="8">
        <v>1</v>
      </c>
      <c r="O46" s="8">
        <v>0</v>
      </c>
      <c r="P46" s="8">
        <v>0</v>
      </c>
      <c r="Q46" s="8">
        <v>0</v>
      </c>
      <c r="R46" s="31">
        <f>SUM(N46:Q46)</f>
        <v>1</v>
      </c>
      <c r="S46" s="8">
        <v>1</v>
      </c>
      <c r="T46" s="8">
        <v>0</v>
      </c>
      <c r="U46" s="8">
        <v>0</v>
      </c>
      <c r="V46" s="8">
        <v>0</v>
      </c>
      <c r="W46" s="31">
        <f>SUM(S46:V46)</f>
        <v>1</v>
      </c>
      <c r="X46" s="8">
        <v>1</v>
      </c>
      <c r="Y46" s="8">
        <v>0</v>
      </c>
      <c r="Z46" s="8">
        <v>0</v>
      </c>
      <c r="AA46" s="8">
        <v>0</v>
      </c>
      <c r="AB46" s="31">
        <f>SUM(X46:AA46)</f>
        <v>1</v>
      </c>
      <c r="AC46" s="8">
        <v>1</v>
      </c>
      <c r="AD46" s="8">
        <v>0</v>
      </c>
      <c r="AE46" s="8">
        <v>0</v>
      </c>
      <c r="AF46" s="8">
        <v>0</v>
      </c>
      <c r="AG46" s="31">
        <f>SUM(AC46:AF46)</f>
        <v>1</v>
      </c>
      <c r="AH46" s="8">
        <v>1</v>
      </c>
      <c r="AI46" s="8">
        <v>0</v>
      </c>
      <c r="AJ46" s="8">
        <v>0</v>
      </c>
      <c r="AK46" s="8">
        <v>0</v>
      </c>
      <c r="AL46" s="31">
        <f>SUM(AH46:AK46)</f>
        <v>1</v>
      </c>
      <c r="AM46" s="8">
        <v>1</v>
      </c>
      <c r="AN46" s="8">
        <v>0</v>
      </c>
      <c r="AO46" s="8">
        <v>0</v>
      </c>
      <c r="AP46" s="8">
        <v>0</v>
      </c>
      <c r="AQ46" s="31">
        <f>SUM(AM46:AP46)</f>
        <v>1</v>
      </c>
      <c r="AR46" s="8">
        <v>1</v>
      </c>
      <c r="AS46" s="8">
        <v>0</v>
      </c>
      <c r="AT46" s="8">
        <v>0</v>
      </c>
      <c r="AU46" s="8">
        <v>0</v>
      </c>
      <c r="AV46" s="31">
        <f>SUM(AR46:AU46)</f>
        <v>1</v>
      </c>
      <c r="AW46" s="8">
        <v>1</v>
      </c>
      <c r="AX46" s="8">
        <v>0</v>
      </c>
      <c r="AY46" s="8">
        <v>0</v>
      </c>
      <c r="AZ46" s="8">
        <v>0</v>
      </c>
      <c r="BA46" s="31">
        <f>SUM(AW46:AZ46)</f>
        <v>1</v>
      </c>
      <c r="BB46" s="8">
        <v>1</v>
      </c>
      <c r="BC46" s="8">
        <v>0</v>
      </c>
      <c r="BD46" s="8">
        <v>0</v>
      </c>
      <c r="BE46" s="8">
        <v>0</v>
      </c>
      <c r="BF46" s="31">
        <f>SUM(BB46:BE46)</f>
        <v>1</v>
      </c>
      <c r="BG46" s="8">
        <v>1</v>
      </c>
      <c r="BH46" s="8">
        <v>0</v>
      </c>
      <c r="BI46" s="8">
        <v>0</v>
      </c>
      <c r="BJ46" s="8">
        <v>0</v>
      </c>
      <c r="BK46" s="31">
        <f>SUM(BG46:BJ46)</f>
        <v>1</v>
      </c>
      <c r="BM46" s="10"/>
    </row>
    <row r="47" spans="1:65" s="27" customFormat="1" ht="19.5">
      <c r="A47" s="22" t="s">
        <v>100</v>
      </c>
      <c r="B47" s="8" t="s">
        <v>97</v>
      </c>
      <c r="C47" s="34">
        <v>103200046</v>
      </c>
      <c r="D47" s="8">
        <v>1</v>
      </c>
      <c r="E47" s="8">
        <v>0</v>
      </c>
      <c r="F47" s="8">
        <v>0</v>
      </c>
      <c r="G47" s="8">
        <v>0</v>
      </c>
      <c r="H47" s="31">
        <f>SUM(D47:G47)</f>
        <v>1</v>
      </c>
      <c r="I47" s="8">
        <v>1</v>
      </c>
      <c r="J47" s="8">
        <v>0</v>
      </c>
      <c r="K47" s="8">
        <v>0</v>
      </c>
      <c r="L47" s="8">
        <v>0</v>
      </c>
      <c r="M47" s="31">
        <f>SUM(I47:L47)</f>
        <v>1</v>
      </c>
      <c r="N47" s="8">
        <v>1</v>
      </c>
      <c r="O47" s="8">
        <v>0</v>
      </c>
      <c r="P47" s="8">
        <v>0</v>
      </c>
      <c r="Q47" s="8">
        <v>0</v>
      </c>
      <c r="R47" s="31">
        <f>SUM(N47:Q47)</f>
        <v>1</v>
      </c>
      <c r="S47" s="8">
        <v>1</v>
      </c>
      <c r="T47" s="8">
        <v>0</v>
      </c>
      <c r="U47" s="8">
        <v>0</v>
      </c>
      <c r="V47" s="8">
        <v>0</v>
      </c>
      <c r="W47" s="31">
        <f>SUM(S47:V47)</f>
        <v>1</v>
      </c>
      <c r="X47" s="8">
        <v>1</v>
      </c>
      <c r="Y47" s="8">
        <v>0</v>
      </c>
      <c r="Z47" s="8">
        <v>0</v>
      </c>
      <c r="AA47" s="8">
        <v>0</v>
      </c>
      <c r="AB47" s="31">
        <f>SUM(X47:AA47)</f>
        <v>1</v>
      </c>
      <c r="AC47" s="8">
        <v>1</v>
      </c>
      <c r="AD47" s="8">
        <v>0</v>
      </c>
      <c r="AE47" s="8">
        <v>0</v>
      </c>
      <c r="AF47" s="8">
        <v>0</v>
      </c>
      <c r="AG47" s="31">
        <f>SUM(AC47:AF47)</f>
        <v>1</v>
      </c>
      <c r="AH47" s="8">
        <v>1</v>
      </c>
      <c r="AI47" s="8">
        <v>0</v>
      </c>
      <c r="AJ47" s="8">
        <v>0</v>
      </c>
      <c r="AK47" s="8">
        <v>0</v>
      </c>
      <c r="AL47" s="31">
        <f>SUM(AH47:AK47)</f>
        <v>1</v>
      </c>
      <c r="AM47" s="8">
        <v>1</v>
      </c>
      <c r="AN47" s="8">
        <v>0</v>
      </c>
      <c r="AO47" s="8">
        <v>0</v>
      </c>
      <c r="AP47" s="8">
        <v>0</v>
      </c>
      <c r="AQ47" s="31">
        <f>SUM(AM47:AP47)</f>
        <v>1</v>
      </c>
      <c r="AR47" s="8">
        <v>1</v>
      </c>
      <c r="AS47" s="8">
        <v>0</v>
      </c>
      <c r="AT47" s="8">
        <v>0</v>
      </c>
      <c r="AU47" s="8">
        <v>0</v>
      </c>
      <c r="AV47" s="31">
        <f>SUM(AR47:AU47)</f>
        <v>1</v>
      </c>
      <c r="AW47" s="8">
        <v>1</v>
      </c>
      <c r="AX47" s="8">
        <v>0</v>
      </c>
      <c r="AY47" s="8">
        <v>0</v>
      </c>
      <c r="AZ47" s="8">
        <v>0</v>
      </c>
      <c r="BA47" s="31">
        <f>SUM(AW47:AZ47)</f>
        <v>1</v>
      </c>
      <c r="BB47" s="8">
        <v>1</v>
      </c>
      <c r="BC47" s="8">
        <v>0</v>
      </c>
      <c r="BD47" s="8">
        <v>0</v>
      </c>
      <c r="BE47" s="8">
        <v>0</v>
      </c>
      <c r="BF47" s="31">
        <f>SUM(BB47:BE47)</f>
        <v>1</v>
      </c>
      <c r="BG47" s="8">
        <v>1</v>
      </c>
      <c r="BH47" s="8">
        <v>0</v>
      </c>
      <c r="BI47" s="8">
        <v>0</v>
      </c>
      <c r="BJ47" s="8">
        <v>0</v>
      </c>
      <c r="BK47" s="31">
        <f>SUM(BG47:BJ47)</f>
        <v>1</v>
      </c>
      <c r="BM47" s="10"/>
    </row>
    <row r="48" spans="1:65" s="27" customFormat="1" ht="19.5">
      <c r="A48" s="22" t="s">
        <v>99</v>
      </c>
      <c r="B48" s="8" t="s">
        <v>98</v>
      </c>
      <c r="C48" s="34">
        <v>103200047</v>
      </c>
      <c r="D48" s="8">
        <v>1</v>
      </c>
      <c r="E48" s="8">
        <v>0</v>
      </c>
      <c r="F48" s="8">
        <v>0</v>
      </c>
      <c r="G48" s="8">
        <v>0</v>
      </c>
      <c r="H48" s="31">
        <f>SUM(D48:G48)</f>
        <v>1</v>
      </c>
      <c r="I48" s="8">
        <v>1</v>
      </c>
      <c r="J48" s="8">
        <v>0</v>
      </c>
      <c r="K48" s="8">
        <v>0</v>
      </c>
      <c r="L48" s="8">
        <v>0</v>
      </c>
      <c r="M48" s="31">
        <f>SUM(I48:L48)</f>
        <v>1</v>
      </c>
      <c r="N48" s="8">
        <v>1</v>
      </c>
      <c r="O48" s="8">
        <v>0</v>
      </c>
      <c r="P48" s="8">
        <v>0</v>
      </c>
      <c r="Q48" s="8">
        <v>0</v>
      </c>
      <c r="R48" s="31">
        <f>SUM(N48:Q48)</f>
        <v>1</v>
      </c>
      <c r="S48" s="8">
        <v>1</v>
      </c>
      <c r="T48" s="8">
        <v>0</v>
      </c>
      <c r="U48" s="8">
        <v>0</v>
      </c>
      <c r="V48" s="8">
        <v>0</v>
      </c>
      <c r="W48" s="31">
        <f>SUM(S48:V48)</f>
        <v>1</v>
      </c>
      <c r="X48" s="8">
        <v>1</v>
      </c>
      <c r="Y48" s="8">
        <v>0</v>
      </c>
      <c r="Z48" s="8">
        <v>0</v>
      </c>
      <c r="AA48" s="8">
        <v>0</v>
      </c>
      <c r="AB48" s="31">
        <f>SUM(X48:AA48)</f>
        <v>1</v>
      </c>
      <c r="AC48" s="8">
        <v>1</v>
      </c>
      <c r="AD48" s="8">
        <v>0</v>
      </c>
      <c r="AE48" s="8">
        <v>0</v>
      </c>
      <c r="AF48" s="8">
        <v>0</v>
      </c>
      <c r="AG48" s="31">
        <f>SUM(AC48:AF48)</f>
        <v>1</v>
      </c>
      <c r="AH48" s="8">
        <v>1</v>
      </c>
      <c r="AI48" s="8">
        <v>0</v>
      </c>
      <c r="AJ48" s="8">
        <v>0</v>
      </c>
      <c r="AK48" s="8">
        <v>0</v>
      </c>
      <c r="AL48" s="31">
        <f>SUM(AH48:AK48)</f>
        <v>1</v>
      </c>
      <c r="AM48" s="8">
        <v>1</v>
      </c>
      <c r="AN48" s="8">
        <v>0</v>
      </c>
      <c r="AO48" s="8">
        <v>0</v>
      </c>
      <c r="AP48" s="8">
        <v>0</v>
      </c>
      <c r="AQ48" s="31">
        <f>SUM(AM48:AP48)</f>
        <v>1</v>
      </c>
      <c r="AR48" s="8">
        <v>1</v>
      </c>
      <c r="AS48" s="8">
        <v>0</v>
      </c>
      <c r="AT48" s="8">
        <v>0</v>
      </c>
      <c r="AU48" s="8">
        <v>0</v>
      </c>
      <c r="AV48" s="31">
        <f>SUM(AR48:AU48)</f>
        <v>1</v>
      </c>
      <c r="AW48" s="8">
        <v>1</v>
      </c>
      <c r="AX48" s="8">
        <v>0</v>
      </c>
      <c r="AY48" s="8">
        <v>0</v>
      </c>
      <c r="AZ48" s="8">
        <v>0</v>
      </c>
      <c r="BA48" s="31">
        <f>SUM(AW48:AZ48)</f>
        <v>1</v>
      </c>
      <c r="BB48" s="8">
        <v>1</v>
      </c>
      <c r="BC48" s="8">
        <v>0</v>
      </c>
      <c r="BD48" s="8">
        <v>0</v>
      </c>
      <c r="BE48" s="8">
        <v>0</v>
      </c>
      <c r="BF48" s="31">
        <f>SUM(BB48:BE48)</f>
        <v>1</v>
      </c>
      <c r="BG48" s="8">
        <v>1</v>
      </c>
      <c r="BH48" s="8">
        <v>0</v>
      </c>
      <c r="BI48" s="8">
        <v>0</v>
      </c>
      <c r="BJ48" s="8">
        <v>0</v>
      </c>
      <c r="BK48" s="31">
        <f>SUM(BG48:BJ48)</f>
        <v>1</v>
      </c>
      <c r="BM48" s="10"/>
    </row>
    <row r="49" spans="1:63" ht="19.5">
      <c r="A49" s="23"/>
      <c r="B49" s="14"/>
      <c r="C49" s="34" t="s">
        <v>61</v>
      </c>
      <c r="D49" s="21">
        <f aca="true" t="shared" si="17" ref="D49:L49">SUM(D3:D48)</f>
        <v>278</v>
      </c>
      <c r="E49" s="21">
        <f t="shared" si="17"/>
        <v>137</v>
      </c>
      <c r="F49" s="21">
        <f t="shared" si="17"/>
        <v>18</v>
      </c>
      <c r="G49" s="21">
        <f t="shared" si="17"/>
        <v>7</v>
      </c>
      <c r="H49" s="32">
        <f t="shared" si="17"/>
        <v>440</v>
      </c>
      <c r="I49" s="21">
        <f t="shared" si="17"/>
        <v>277</v>
      </c>
      <c r="J49" s="21">
        <f t="shared" si="17"/>
        <v>135</v>
      </c>
      <c r="K49" s="21">
        <f t="shared" si="17"/>
        <v>18</v>
      </c>
      <c r="L49" s="21">
        <f t="shared" si="17"/>
        <v>7</v>
      </c>
      <c r="M49" s="38">
        <f aca="true" t="shared" si="18" ref="M49:BK49">SUM(M3:M48)</f>
        <v>437</v>
      </c>
      <c r="N49" s="21">
        <f t="shared" si="18"/>
        <v>277</v>
      </c>
      <c r="O49" s="21">
        <f t="shared" si="18"/>
        <v>139</v>
      </c>
      <c r="P49" s="21">
        <f t="shared" si="18"/>
        <v>18</v>
      </c>
      <c r="Q49" s="21">
        <f t="shared" si="18"/>
        <v>7</v>
      </c>
      <c r="R49" s="32">
        <f t="shared" si="18"/>
        <v>441</v>
      </c>
      <c r="S49" s="21">
        <f t="shared" si="18"/>
        <v>274</v>
      </c>
      <c r="T49" s="21">
        <f t="shared" si="18"/>
        <v>142</v>
      </c>
      <c r="U49" s="21">
        <f t="shared" si="18"/>
        <v>18</v>
      </c>
      <c r="V49" s="21">
        <f t="shared" si="18"/>
        <v>12</v>
      </c>
      <c r="W49" s="32">
        <f t="shared" si="18"/>
        <v>446</v>
      </c>
      <c r="X49" s="21">
        <f t="shared" si="18"/>
        <v>282</v>
      </c>
      <c r="Y49" s="21">
        <f t="shared" si="18"/>
        <v>142</v>
      </c>
      <c r="Z49" s="21">
        <f t="shared" si="18"/>
        <v>18</v>
      </c>
      <c r="AA49" s="21">
        <f t="shared" si="18"/>
        <v>12</v>
      </c>
      <c r="AB49" s="32">
        <f t="shared" si="18"/>
        <v>454</v>
      </c>
      <c r="AC49" s="21">
        <f t="shared" si="18"/>
        <v>282</v>
      </c>
      <c r="AD49" s="21">
        <f t="shared" si="18"/>
        <v>142</v>
      </c>
      <c r="AE49" s="21">
        <f t="shared" si="18"/>
        <v>18</v>
      </c>
      <c r="AF49" s="21">
        <f t="shared" si="18"/>
        <v>12</v>
      </c>
      <c r="AG49" s="32">
        <f t="shared" si="18"/>
        <v>454</v>
      </c>
      <c r="AH49" s="21">
        <f t="shared" si="18"/>
        <v>283</v>
      </c>
      <c r="AI49" s="21">
        <f t="shared" si="18"/>
        <v>141</v>
      </c>
      <c r="AJ49" s="21">
        <f t="shared" si="18"/>
        <v>18</v>
      </c>
      <c r="AK49" s="21">
        <f t="shared" si="18"/>
        <v>12</v>
      </c>
      <c r="AL49" s="32">
        <f t="shared" si="18"/>
        <v>454</v>
      </c>
      <c r="AM49" s="21">
        <f t="shared" si="18"/>
        <v>284</v>
      </c>
      <c r="AN49" s="21">
        <f>SUM(AN3:AN48)</f>
        <v>139</v>
      </c>
      <c r="AO49" s="21">
        <f t="shared" si="18"/>
        <v>18</v>
      </c>
      <c r="AP49" s="21">
        <f t="shared" si="18"/>
        <v>12</v>
      </c>
      <c r="AQ49" s="32">
        <f t="shared" si="18"/>
        <v>453</v>
      </c>
      <c r="AR49" s="21">
        <f t="shared" si="18"/>
        <v>288</v>
      </c>
      <c r="AS49" s="21">
        <f t="shared" si="18"/>
        <v>136</v>
      </c>
      <c r="AT49" s="21">
        <f t="shared" si="18"/>
        <v>18</v>
      </c>
      <c r="AU49" s="21">
        <f t="shared" si="18"/>
        <v>12</v>
      </c>
      <c r="AV49" s="32">
        <f t="shared" si="18"/>
        <v>454</v>
      </c>
      <c r="AW49" s="21">
        <f t="shared" si="18"/>
        <v>291</v>
      </c>
      <c r="AX49" s="21">
        <f t="shared" si="18"/>
        <v>140</v>
      </c>
      <c r="AY49" s="21">
        <f t="shared" si="18"/>
        <v>18</v>
      </c>
      <c r="AZ49" s="21">
        <f t="shared" si="18"/>
        <v>12</v>
      </c>
      <c r="BA49" s="32">
        <f t="shared" si="18"/>
        <v>461</v>
      </c>
      <c r="BB49" s="21">
        <f t="shared" si="18"/>
        <v>291</v>
      </c>
      <c r="BC49" s="21">
        <f t="shared" si="18"/>
        <v>139</v>
      </c>
      <c r="BD49" s="21">
        <f t="shared" si="18"/>
        <v>18</v>
      </c>
      <c r="BE49" s="21">
        <f t="shared" si="18"/>
        <v>12</v>
      </c>
      <c r="BF49" s="32">
        <f t="shared" si="18"/>
        <v>460</v>
      </c>
      <c r="BG49" s="21">
        <f t="shared" si="18"/>
        <v>292</v>
      </c>
      <c r="BH49" s="21">
        <f t="shared" si="18"/>
        <v>138</v>
      </c>
      <c r="BI49" s="21">
        <f t="shared" si="18"/>
        <v>18</v>
      </c>
      <c r="BJ49" s="21">
        <f t="shared" si="18"/>
        <v>12</v>
      </c>
      <c r="BK49" s="32">
        <f t="shared" si="18"/>
        <v>460</v>
      </c>
    </row>
    <row r="50" spans="1:62" ht="19.5">
      <c r="A50" s="23"/>
      <c r="B50" s="14"/>
      <c r="C50" s="35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</row>
    <row r="51" spans="1:62" ht="19.5">
      <c r="A51" s="23"/>
      <c r="B51" s="14"/>
      <c r="C51" s="35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</row>
    <row r="52" spans="1:62" ht="19.5">
      <c r="A52" s="23"/>
      <c r="B52" s="14"/>
      <c r="C52" s="35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</row>
    <row r="53" spans="1:62" ht="19.5">
      <c r="A53" s="23"/>
      <c r="B53" s="14"/>
      <c r="C53" s="35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</row>
    <row r="54" spans="1:3" ht="19.5">
      <c r="A54" s="23"/>
      <c r="B54" s="14"/>
      <c r="C54" s="35"/>
    </row>
    <row r="55" spans="1:3" ht="19.5">
      <c r="A55" s="23"/>
      <c r="B55" s="14"/>
      <c r="C55" s="35"/>
    </row>
    <row r="56" spans="1:3" ht="19.5">
      <c r="A56" s="23"/>
      <c r="B56" s="14"/>
      <c r="C56" s="35"/>
    </row>
    <row r="57" spans="1:3" ht="19.5">
      <c r="A57" s="23"/>
      <c r="B57" s="14"/>
      <c r="C57" s="35"/>
    </row>
    <row r="58" spans="1:3" ht="19.5">
      <c r="A58" s="23"/>
      <c r="B58" s="14"/>
      <c r="C58" s="35"/>
    </row>
    <row r="59" spans="1:3" ht="19.5">
      <c r="A59" s="23"/>
      <c r="B59" s="14"/>
      <c r="C59" s="35"/>
    </row>
    <row r="60" spans="1:3" ht="19.5">
      <c r="A60" s="23"/>
      <c r="B60" s="14"/>
      <c r="C60" s="35"/>
    </row>
    <row r="61" spans="1:3" ht="19.5">
      <c r="A61" s="23"/>
      <c r="B61" s="14"/>
      <c r="C61" s="35"/>
    </row>
    <row r="62" spans="1:3" ht="19.5">
      <c r="A62" s="23"/>
      <c r="B62" s="14"/>
      <c r="C62" s="35"/>
    </row>
    <row r="63" spans="1:3" ht="19.5">
      <c r="A63" s="23"/>
      <c r="B63" s="14"/>
      <c r="C63" s="35"/>
    </row>
    <row r="64" spans="1:3" ht="19.5">
      <c r="A64" s="23"/>
      <c r="B64" s="14"/>
      <c r="C64" s="35"/>
    </row>
    <row r="65" spans="1:3" ht="19.5">
      <c r="A65" s="23"/>
      <c r="B65" s="14"/>
      <c r="C65" s="35"/>
    </row>
    <row r="66" spans="1:3" ht="19.5">
      <c r="A66" s="23"/>
      <c r="B66" s="14"/>
      <c r="C66" s="35"/>
    </row>
    <row r="67" spans="1:3" ht="19.5">
      <c r="A67" s="23"/>
      <c r="B67" s="14"/>
      <c r="C67" s="35"/>
    </row>
    <row r="68" spans="1:3" ht="19.5">
      <c r="A68" s="23"/>
      <c r="B68" s="14"/>
      <c r="C68" s="35"/>
    </row>
    <row r="69" spans="1:3" ht="19.5">
      <c r="A69" s="23"/>
      <c r="B69" s="14"/>
      <c r="C69" s="35"/>
    </row>
    <row r="70" spans="1:3" ht="19.5">
      <c r="A70" s="23"/>
      <c r="B70" s="14"/>
      <c r="C70" s="35"/>
    </row>
    <row r="71" spans="1:3" ht="19.5">
      <c r="A71" s="23"/>
      <c r="B71" s="14"/>
      <c r="C71" s="35"/>
    </row>
    <row r="72" spans="1:3" ht="19.5">
      <c r="A72" s="23"/>
      <c r="B72" s="14"/>
      <c r="C72" s="35"/>
    </row>
    <row r="73" spans="2:3" ht="19.5">
      <c r="B73" s="14"/>
      <c r="C73" s="35"/>
    </row>
    <row r="74" spans="2:3" ht="19.5">
      <c r="B74" s="14"/>
      <c r="C74" s="35"/>
    </row>
  </sheetData>
  <sheetProtection/>
  <mergeCells count="12">
    <mergeCell ref="D1:H1"/>
    <mergeCell ref="I1:M1"/>
    <mergeCell ref="N1:R1"/>
    <mergeCell ref="S1:W1"/>
    <mergeCell ref="X1:AB1"/>
    <mergeCell ref="AC1:AG1"/>
    <mergeCell ref="AH1:AL1"/>
    <mergeCell ref="AM1:AQ1"/>
    <mergeCell ref="AR1:AV1"/>
    <mergeCell ref="AW1:BA1"/>
    <mergeCell ref="BB1:BF1"/>
    <mergeCell ref="BG1:BK1"/>
  </mergeCells>
  <printOptions horizontalCentered="1"/>
  <pageMargins left="0.25" right="0" top="0.196850393700787" bottom="0.236220472440945" header="0.15748031496063" footer="0.15748031496063"/>
  <pageSetup orientation="landscape" paperSize="5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zoomScale="120" zoomScaleNormal="120" zoomScalePageLayoutView="0" workbookViewId="0" topLeftCell="A1">
      <pane xSplit="3" ySplit="1" topLeftCell="I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V20" sqref="V20"/>
    </sheetView>
  </sheetViews>
  <sheetFormatPr defaultColWidth="8.8515625" defaultRowHeight="12.75"/>
  <cols>
    <col min="1" max="1" width="40.28125" style="4" customWidth="1"/>
    <col min="2" max="2" width="7.421875" style="9" customWidth="1"/>
    <col min="3" max="3" width="11.140625" style="7" customWidth="1"/>
    <col min="4" max="4" width="6.140625" style="10" customWidth="1"/>
    <col min="5" max="5" width="5.8515625" style="10" bestFit="1" customWidth="1"/>
    <col min="6" max="11" width="6.140625" style="10" customWidth="1"/>
    <col min="12" max="12" width="6.140625" style="4" customWidth="1"/>
    <col min="13" max="14" width="6.140625" style="10" customWidth="1"/>
    <col min="15" max="15" width="6.140625" style="4" customWidth="1"/>
    <col min="16" max="16384" width="8.8515625" style="4" customWidth="1"/>
  </cols>
  <sheetData>
    <row r="1" spans="1:16" s="2" customFormat="1" ht="39">
      <c r="A1" s="13" t="s">
        <v>0</v>
      </c>
      <c r="B1" s="17" t="s">
        <v>1</v>
      </c>
      <c r="C1" s="18" t="s">
        <v>2</v>
      </c>
      <c r="D1" s="15" t="s">
        <v>101</v>
      </c>
      <c r="E1" s="15" t="s">
        <v>102</v>
      </c>
      <c r="F1" s="15" t="s">
        <v>103</v>
      </c>
      <c r="G1" s="15" t="s">
        <v>104</v>
      </c>
      <c r="H1" s="15" t="s">
        <v>105</v>
      </c>
      <c r="I1" s="15" t="s">
        <v>106</v>
      </c>
      <c r="J1" s="15" t="s">
        <v>107</v>
      </c>
      <c r="K1" s="15" t="s">
        <v>108</v>
      </c>
      <c r="L1" s="15" t="s">
        <v>109</v>
      </c>
      <c r="M1" s="15" t="s">
        <v>110</v>
      </c>
      <c r="N1" s="15" t="s">
        <v>111</v>
      </c>
      <c r="O1" s="15" t="s">
        <v>112</v>
      </c>
      <c r="P1" s="18" t="s">
        <v>67</v>
      </c>
    </row>
    <row r="2" spans="1:16" ht="19.5">
      <c r="A2" s="3" t="s">
        <v>16</v>
      </c>
      <c r="B2" s="8" t="s">
        <v>18</v>
      </c>
      <c r="C2" s="26">
        <v>103200001</v>
      </c>
      <c r="D2" s="8">
        <f>สถิติแยก!H3</f>
        <v>4</v>
      </c>
      <c r="E2" s="8">
        <f>สถิติแยก!M3</f>
        <v>4</v>
      </c>
      <c r="F2" s="8">
        <f>สถิติแยก!R3</f>
        <v>4</v>
      </c>
      <c r="G2" s="8">
        <f>สถิติแยก!W3</f>
        <v>3</v>
      </c>
      <c r="H2" s="8">
        <f>สถิติแยก!AB3</f>
        <v>3</v>
      </c>
      <c r="I2" s="8">
        <f>สถิติแยก!AG3</f>
        <v>3</v>
      </c>
      <c r="J2" s="8">
        <f>สถิติแยก!AL3</f>
        <v>3</v>
      </c>
      <c r="K2" s="8">
        <f>สถิติแยก!AQ3</f>
        <v>3</v>
      </c>
      <c r="L2" s="8">
        <f>สถิติแยก!AV3</f>
        <v>4</v>
      </c>
      <c r="M2" s="8">
        <f>สถิติแยก!BA3</f>
        <v>4</v>
      </c>
      <c r="N2" s="8">
        <f>สถิติแยก!BF3</f>
        <v>4</v>
      </c>
      <c r="O2" s="8">
        <f>สถิติแยก!BK3</f>
        <v>4</v>
      </c>
      <c r="P2" s="1">
        <f>SUM(D2:O2)/12</f>
        <v>3.5833333333333335</v>
      </c>
    </row>
    <row r="3" spans="1:16" ht="19.5">
      <c r="A3" s="3" t="s">
        <v>15</v>
      </c>
      <c r="B3" s="8" t="s">
        <v>17</v>
      </c>
      <c r="C3" s="26">
        <v>103200002</v>
      </c>
      <c r="D3" s="8">
        <f>สถิติแยก!H4</f>
        <v>7</v>
      </c>
      <c r="E3" s="8">
        <f>สถิติแยก!M4</f>
        <v>7</v>
      </c>
      <c r="F3" s="8">
        <f>สถิติแยก!R4</f>
        <v>7</v>
      </c>
      <c r="G3" s="8">
        <f>สถิติแยก!W4</f>
        <v>7</v>
      </c>
      <c r="H3" s="8">
        <f>สถิติแยก!AB4</f>
        <v>7</v>
      </c>
      <c r="I3" s="8">
        <f>สถิติแยก!AG4</f>
        <v>7</v>
      </c>
      <c r="J3" s="8">
        <f>สถิติแยก!AL4</f>
        <v>6</v>
      </c>
      <c r="K3" s="8">
        <f>สถิติแยก!AQ4</f>
        <v>6</v>
      </c>
      <c r="L3" s="8">
        <f>สถิติแยก!AV4</f>
        <v>6</v>
      </c>
      <c r="M3" s="8">
        <f>สถิติแยก!BA4</f>
        <v>6</v>
      </c>
      <c r="N3" s="8">
        <f>สถิติแยก!BF4</f>
        <v>6</v>
      </c>
      <c r="O3" s="8">
        <f>สถิติแยก!BK4</f>
        <v>6</v>
      </c>
      <c r="P3" s="1">
        <f aca="true" t="shared" si="0" ref="P3:P46">SUM(D3:O3)/12</f>
        <v>6.5</v>
      </c>
    </row>
    <row r="4" spans="1:16" ht="19.5">
      <c r="A4" s="3" t="s">
        <v>75</v>
      </c>
      <c r="B4" s="8" t="s">
        <v>76</v>
      </c>
      <c r="C4" s="26">
        <v>103200003</v>
      </c>
      <c r="D4" s="8">
        <f>สถิติแยก!H5</f>
        <v>13</v>
      </c>
      <c r="E4" s="8">
        <f>สถิติแยก!M5</f>
        <v>12</v>
      </c>
      <c r="F4" s="8">
        <f>สถิติแยก!R5</f>
        <v>12</v>
      </c>
      <c r="G4" s="8">
        <f>สถิติแยก!W5</f>
        <v>12</v>
      </c>
      <c r="H4" s="8">
        <f>สถิติแยก!AB5</f>
        <v>12</v>
      </c>
      <c r="I4" s="8">
        <f>สถิติแยก!AG5</f>
        <v>13</v>
      </c>
      <c r="J4" s="8">
        <f>สถิติแยก!AL5</f>
        <v>13</v>
      </c>
      <c r="K4" s="8">
        <f>สถิติแยก!AQ5</f>
        <v>13</v>
      </c>
      <c r="L4" s="8">
        <f>สถิติแยก!AV5</f>
        <v>13</v>
      </c>
      <c r="M4" s="8">
        <f>สถิติแยก!BA5</f>
        <v>13</v>
      </c>
      <c r="N4" s="8">
        <f>สถิติแยก!BF5</f>
        <v>13</v>
      </c>
      <c r="O4" s="8">
        <f>สถิติแยก!BK5</f>
        <v>13</v>
      </c>
      <c r="P4" s="1">
        <f t="shared" si="0"/>
        <v>12.666666666666666</v>
      </c>
    </row>
    <row r="5" spans="1:16" ht="19.5">
      <c r="A5" s="3" t="s">
        <v>4</v>
      </c>
      <c r="B5" s="8" t="s">
        <v>10</v>
      </c>
      <c r="C5" s="26">
        <v>103200004</v>
      </c>
      <c r="D5" s="8">
        <f>สถิติแยก!H6</f>
        <v>9</v>
      </c>
      <c r="E5" s="8">
        <f>สถิติแยก!M6</f>
        <v>9</v>
      </c>
      <c r="F5" s="8">
        <f>สถิติแยก!R6</f>
        <v>11</v>
      </c>
      <c r="G5" s="8">
        <f>สถิติแยก!W6</f>
        <v>11</v>
      </c>
      <c r="H5" s="8">
        <f>สถิติแยก!AB6</f>
        <v>11</v>
      </c>
      <c r="I5" s="8">
        <f>สถิติแยก!AG6</f>
        <v>11</v>
      </c>
      <c r="J5" s="8">
        <f>สถิติแยก!AL6</f>
        <v>11</v>
      </c>
      <c r="K5" s="8">
        <f>สถิติแยก!AQ6</f>
        <v>11</v>
      </c>
      <c r="L5" s="8">
        <f>สถิติแยก!AV6</f>
        <v>11</v>
      </c>
      <c r="M5" s="8">
        <f>สถิติแยก!BA6</f>
        <v>11</v>
      </c>
      <c r="N5" s="8">
        <f>สถิติแยก!BF6</f>
        <v>11</v>
      </c>
      <c r="O5" s="8">
        <f>สถิติแยก!BK6</f>
        <v>11</v>
      </c>
      <c r="P5" s="1">
        <f t="shared" si="0"/>
        <v>10.666666666666666</v>
      </c>
    </row>
    <row r="6" spans="1:16" ht="19.5">
      <c r="A6" s="3" t="s">
        <v>3</v>
      </c>
      <c r="B6" s="8" t="s">
        <v>9</v>
      </c>
      <c r="C6" s="26">
        <v>103200005</v>
      </c>
      <c r="D6" s="8">
        <f>สถิติแยก!H7</f>
        <v>19</v>
      </c>
      <c r="E6" s="8">
        <f>สถิติแยก!M7</f>
        <v>19</v>
      </c>
      <c r="F6" s="8">
        <f>สถิติแยก!R7</f>
        <v>19</v>
      </c>
      <c r="G6" s="8">
        <f>สถิติแยก!W7</f>
        <v>19</v>
      </c>
      <c r="H6" s="8">
        <f>สถิติแยก!AB7</f>
        <v>19</v>
      </c>
      <c r="I6" s="8">
        <f>สถิติแยก!AG7</f>
        <v>19</v>
      </c>
      <c r="J6" s="8">
        <f>สถิติแยก!AL7</f>
        <v>19</v>
      </c>
      <c r="K6" s="8">
        <f>สถิติแยก!AQ7</f>
        <v>19</v>
      </c>
      <c r="L6" s="8">
        <f>สถิติแยก!AV7</f>
        <v>19</v>
      </c>
      <c r="M6" s="8">
        <f>สถิติแยก!BA7</f>
        <v>20</v>
      </c>
      <c r="N6" s="8">
        <f>สถิติแยก!BF7</f>
        <v>20</v>
      </c>
      <c r="O6" s="8">
        <f>สถิติแยก!BK7</f>
        <v>19</v>
      </c>
      <c r="P6" s="1">
        <f t="shared" si="0"/>
        <v>19.166666666666668</v>
      </c>
    </row>
    <row r="7" spans="1:16" ht="19.5">
      <c r="A7" s="3" t="s">
        <v>8</v>
      </c>
      <c r="B7" s="8" t="s">
        <v>14</v>
      </c>
      <c r="C7" s="26">
        <v>103200006</v>
      </c>
      <c r="D7" s="8">
        <f>สถิติแยก!H8</f>
        <v>8</v>
      </c>
      <c r="E7" s="8">
        <f>สถิติแยก!M8</f>
        <v>8</v>
      </c>
      <c r="F7" s="8">
        <f>สถิติแยก!R8</f>
        <v>8</v>
      </c>
      <c r="G7" s="8">
        <f>สถิติแยก!W8</f>
        <v>8</v>
      </c>
      <c r="H7" s="8">
        <f>สถิติแยก!AB8</f>
        <v>8</v>
      </c>
      <c r="I7" s="8">
        <f>สถิติแยก!AG8</f>
        <v>8</v>
      </c>
      <c r="J7" s="8">
        <f>สถิติแยก!AL8</f>
        <v>8</v>
      </c>
      <c r="K7" s="8">
        <f>สถิติแยก!AQ8</f>
        <v>8</v>
      </c>
      <c r="L7" s="8">
        <f>สถิติแยก!AV8</f>
        <v>8</v>
      </c>
      <c r="M7" s="8">
        <f>สถิติแยก!BA8</f>
        <v>9</v>
      </c>
      <c r="N7" s="8">
        <f>สถิติแยก!BF8</f>
        <v>9</v>
      </c>
      <c r="O7" s="8">
        <f>สถิติแยก!BK8</f>
        <v>9</v>
      </c>
      <c r="P7" s="1">
        <f t="shared" si="0"/>
        <v>8.25</v>
      </c>
    </row>
    <row r="8" spans="1:16" ht="19.5">
      <c r="A8" s="3" t="s">
        <v>5</v>
      </c>
      <c r="B8" s="8" t="s">
        <v>11</v>
      </c>
      <c r="C8" s="26">
        <v>103200007</v>
      </c>
      <c r="D8" s="8">
        <f>สถิติแยก!H9</f>
        <v>14</v>
      </c>
      <c r="E8" s="8">
        <f>สถิติแยก!M9</f>
        <v>13</v>
      </c>
      <c r="F8" s="8">
        <f>สถิติแยก!R9</f>
        <v>13</v>
      </c>
      <c r="G8" s="8">
        <f>สถิติแยก!W9</f>
        <v>13</v>
      </c>
      <c r="H8" s="8">
        <f>สถิติแยก!AB9</f>
        <v>13</v>
      </c>
      <c r="I8" s="8">
        <f>สถิติแยก!AG9</f>
        <v>13</v>
      </c>
      <c r="J8" s="8">
        <f>สถิติแยก!AL9</f>
        <v>13</v>
      </c>
      <c r="K8" s="8">
        <f>สถิติแยก!AQ9</f>
        <v>13</v>
      </c>
      <c r="L8" s="8">
        <f>สถิติแยก!AV9</f>
        <v>13</v>
      </c>
      <c r="M8" s="8">
        <f>สถิติแยก!BA9</f>
        <v>14</v>
      </c>
      <c r="N8" s="8">
        <f>สถิติแยก!BF9</f>
        <v>14</v>
      </c>
      <c r="O8" s="8">
        <f>สถิติแยก!BK9</f>
        <v>14</v>
      </c>
      <c r="P8" s="1">
        <f t="shared" si="0"/>
        <v>13.333333333333334</v>
      </c>
    </row>
    <row r="9" spans="1:16" ht="19.5">
      <c r="A9" s="3" t="s">
        <v>7</v>
      </c>
      <c r="B9" s="8" t="s">
        <v>13</v>
      </c>
      <c r="C9" s="26">
        <v>103200008</v>
      </c>
      <c r="D9" s="8">
        <f>สถิติแยก!H10</f>
        <v>6</v>
      </c>
      <c r="E9" s="8">
        <f>สถิติแยก!M10</f>
        <v>6</v>
      </c>
      <c r="F9" s="8">
        <f>สถิติแยก!R10</f>
        <v>6</v>
      </c>
      <c r="G9" s="8">
        <f>สถิติแยก!W10</f>
        <v>6</v>
      </c>
      <c r="H9" s="8">
        <f>สถิติแยก!AB10</f>
        <v>6</v>
      </c>
      <c r="I9" s="8">
        <f>สถิติแยก!AG10</f>
        <v>6</v>
      </c>
      <c r="J9" s="8">
        <f>สถิติแยก!AL10</f>
        <v>6</v>
      </c>
      <c r="K9" s="8">
        <f>สถิติแยก!AQ10</f>
        <v>6</v>
      </c>
      <c r="L9" s="8">
        <f>สถิติแยก!AV10</f>
        <v>6</v>
      </c>
      <c r="M9" s="8">
        <f>สถิติแยก!BA10</f>
        <v>6</v>
      </c>
      <c r="N9" s="8">
        <f>สถิติแยก!BF10</f>
        <v>6</v>
      </c>
      <c r="O9" s="8">
        <f>สถิติแยก!BK10</f>
        <v>6</v>
      </c>
      <c r="P9" s="1">
        <f t="shared" si="0"/>
        <v>6</v>
      </c>
    </row>
    <row r="10" spans="1:16" ht="19.5">
      <c r="A10" s="3" t="s">
        <v>6</v>
      </c>
      <c r="B10" s="8" t="s">
        <v>12</v>
      </c>
      <c r="C10" s="26">
        <v>103200009</v>
      </c>
      <c r="D10" s="8">
        <f>สถิติแยก!H11</f>
        <v>27</v>
      </c>
      <c r="E10" s="8">
        <f>สถิติแยก!M11</f>
        <v>26</v>
      </c>
      <c r="F10" s="8">
        <f>สถิติแยก!R11</f>
        <v>27</v>
      </c>
      <c r="G10" s="8">
        <f>สถิติแยก!W11</f>
        <v>27</v>
      </c>
      <c r="H10" s="8">
        <f>สถิติแยก!AB11</f>
        <v>28</v>
      </c>
      <c r="I10" s="8">
        <f>สถิติแยก!AG11</f>
        <v>27</v>
      </c>
      <c r="J10" s="8">
        <f>สถิติแยก!AL11</f>
        <v>27</v>
      </c>
      <c r="K10" s="8">
        <f>สถิติแยก!AQ11</f>
        <v>27</v>
      </c>
      <c r="L10" s="8">
        <f>สถิติแยก!AV11</f>
        <v>27</v>
      </c>
      <c r="M10" s="8">
        <f>สถิติแยก!BA11</f>
        <v>28</v>
      </c>
      <c r="N10" s="8">
        <f>สถิติแยก!BF11</f>
        <v>28</v>
      </c>
      <c r="O10" s="8">
        <f>สถิติแยก!BK11</f>
        <v>28</v>
      </c>
      <c r="P10" s="1">
        <f t="shared" si="0"/>
        <v>27.25</v>
      </c>
    </row>
    <row r="11" spans="1:16" s="19" customFormat="1" ht="19.5">
      <c r="A11" s="3" t="s">
        <v>72</v>
      </c>
      <c r="B11" s="8" t="s">
        <v>69</v>
      </c>
      <c r="C11" s="26">
        <v>103200010</v>
      </c>
      <c r="D11" s="8">
        <f>สถิติแยก!H12</f>
        <v>12</v>
      </c>
      <c r="E11" s="8">
        <f>สถิติแยก!M12</f>
        <v>12</v>
      </c>
      <c r="F11" s="8">
        <f>สถิติแยก!R12</f>
        <v>12</v>
      </c>
      <c r="G11" s="8">
        <f>สถิติแยก!W12</f>
        <v>12</v>
      </c>
      <c r="H11" s="8">
        <f>สถิติแยก!AB12</f>
        <v>13</v>
      </c>
      <c r="I11" s="8">
        <f>สถิติแยก!AG12</f>
        <v>13</v>
      </c>
      <c r="J11" s="8">
        <f>สถิติแยก!AL12</f>
        <v>13</v>
      </c>
      <c r="K11" s="8">
        <f>สถิติแยก!AQ12</f>
        <v>12</v>
      </c>
      <c r="L11" s="8">
        <f>สถิติแยก!AV12</f>
        <v>12</v>
      </c>
      <c r="M11" s="8">
        <f>สถิติแยก!BA12</f>
        <v>13</v>
      </c>
      <c r="N11" s="8">
        <f>สถิติแยก!BF12</f>
        <v>13</v>
      </c>
      <c r="O11" s="8">
        <f>สถิติแยก!BK12</f>
        <v>13</v>
      </c>
      <c r="P11" s="1">
        <f t="shared" si="0"/>
        <v>12.5</v>
      </c>
    </row>
    <row r="12" spans="1:16" ht="19.5">
      <c r="A12" s="3" t="s">
        <v>71</v>
      </c>
      <c r="B12" s="8" t="s">
        <v>70</v>
      </c>
      <c r="C12" s="26">
        <v>103200011</v>
      </c>
      <c r="D12" s="8">
        <f>สถิติแยก!H13</f>
        <v>10</v>
      </c>
      <c r="E12" s="8">
        <f>สถิติแยก!M13</f>
        <v>10</v>
      </c>
      <c r="F12" s="8">
        <f>สถิติแยก!R13</f>
        <v>10</v>
      </c>
      <c r="G12" s="8">
        <f>สถิติแยก!W13</f>
        <v>11</v>
      </c>
      <c r="H12" s="8">
        <f>สถิติแยก!AB13</f>
        <v>12</v>
      </c>
      <c r="I12" s="8">
        <f>สถิติแยก!AG13</f>
        <v>12</v>
      </c>
      <c r="J12" s="8">
        <f>สถิติแยก!AL13</f>
        <v>12</v>
      </c>
      <c r="K12" s="8">
        <f>สถิติแยก!AQ13</f>
        <v>10</v>
      </c>
      <c r="L12" s="8">
        <f>สถิติแยก!AV13</f>
        <v>10</v>
      </c>
      <c r="M12" s="8">
        <f>สถิติแยก!BA13</f>
        <v>10</v>
      </c>
      <c r="N12" s="8">
        <f>สถิติแยก!BF13</f>
        <v>10</v>
      </c>
      <c r="O12" s="8">
        <f>สถิติแยก!BK13</f>
        <v>10</v>
      </c>
      <c r="P12" s="1">
        <f t="shared" si="0"/>
        <v>10.583333333333334</v>
      </c>
    </row>
    <row r="13" spans="1:16" ht="19.5">
      <c r="A13" s="3" t="s">
        <v>77</v>
      </c>
      <c r="B13" s="8" t="s">
        <v>78</v>
      </c>
      <c r="C13" s="26">
        <v>103200012</v>
      </c>
      <c r="D13" s="8">
        <f>สถิติแยก!H14</f>
        <v>22</v>
      </c>
      <c r="E13" s="8">
        <f>สถิติแยก!M14</f>
        <v>22</v>
      </c>
      <c r="F13" s="8">
        <f>สถิติแยก!R14</f>
        <v>22</v>
      </c>
      <c r="G13" s="8">
        <f>สถิติแยก!W14</f>
        <v>21</v>
      </c>
      <c r="H13" s="8">
        <f>สถิติแยก!AB14</f>
        <v>21</v>
      </c>
      <c r="I13" s="8">
        <f>สถิติแยก!AG14</f>
        <v>21</v>
      </c>
      <c r="J13" s="8">
        <f>สถิติแยก!AL14</f>
        <v>21</v>
      </c>
      <c r="K13" s="8">
        <f>สถิติแยก!AQ14</f>
        <v>21</v>
      </c>
      <c r="L13" s="8">
        <f>สถิติแยก!AV14</f>
        <v>21</v>
      </c>
      <c r="M13" s="8">
        <f>สถิติแยก!BA14</f>
        <v>21</v>
      </c>
      <c r="N13" s="8">
        <f>สถิติแยก!BF14</f>
        <v>21</v>
      </c>
      <c r="O13" s="8">
        <f>สถิติแยก!BK14</f>
        <v>21</v>
      </c>
      <c r="P13" s="1">
        <f t="shared" si="0"/>
        <v>21.25</v>
      </c>
    </row>
    <row r="14" spans="1:16" ht="19.5">
      <c r="A14" s="3" t="s">
        <v>19</v>
      </c>
      <c r="B14" s="8" t="s">
        <v>20</v>
      </c>
      <c r="C14" s="26">
        <v>103200013</v>
      </c>
      <c r="D14" s="8">
        <f>สถิติแยก!H15</f>
        <v>23</v>
      </c>
      <c r="E14" s="8">
        <f>สถิติแยก!M15</f>
        <v>23</v>
      </c>
      <c r="F14" s="8">
        <f>สถิติแยก!R15</f>
        <v>24</v>
      </c>
      <c r="G14" s="8">
        <f>สถิติแยก!W15</f>
        <v>24</v>
      </c>
      <c r="H14" s="8">
        <f>สถิติแยก!AB15</f>
        <v>23</v>
      </c>
      <c r="I14" s="8">
        <f>สถิติแยก!AG15</f>
        <v>23</v>
      </c>
      <c r="J14" s="8">
        <f>สถิติแยก!AL15</f>
        <v>23</v>
      </c>
      <c r="K14" s="8">
        <f>สถิติแยก!AQ15</f>
        <v>25</v>
      </c>
      <c r="L14" s="8">
        <f>สถิติแยก!AV15</f>
        <v>25</v>
      </c>
      <c r="M14" s="8">
        <f>สถิติแยก!BA15</f>
        <v>24</v>
      </c>
      <c r="N14" s="8">
        <f>สถิติแยก!BF15</f>
        <v>23</v>
      </c>
      <c r="O14" s="8">
        <f>สถิติแยก!BK15</f>
        <v>23</v>
      </c>
      <c r="P14" s="1">
        <f t="shared" si="0"/>
        <v>23.583333333333332</v>
      </c>
    </row>
    <row r="15" spans="1:16" ht="19.5">
      <c r="A15" s="3" t="s">
        <v>66</v>
      </c>
      <c r="B15" s="8" t="s">
        <v>73</v>
      </c>
      <c r="C15" s="26">
        <v>103200014</v>
      </c>
      <c r="D15" s="8">
        <f>สถิติแยก!H16</f>
        <v>17</v>
      </c>
      <c r="E15" s="8">
        <f>สถิติแยก!M16</f>
        <v>17</v>
      </c>
      <c r="F15" s="8">
        <f>สถิติแยก!R16</f>
        <v>17</v>
      </c>
      <c r="G15" s="8">
        <f>สถิติแยก!W16</f>
        <v>17</v>
      </c>
      <c r="H15" s="8">
        <f>สถิติแยก!AB16</f>
        <v>18</v>
      </c>
      <c r="I15" s="8">
        <f>สถิติแยก!AG16</f>
        <v>18</v>
      </c>
      <c r="J15" s="8">
        <f>สถิติแยก!AL16</f>
        <v>19</v>
      </c>
      <c r="K15" s="8">
        <f>สถิติแยก!AQ16</f>
        <v>18</v>
      </c>
      <c r="L15" s="8">
        <f>สถิติแยก!AV16</f>
        <v>21</v>
      </c>
      <c r="M15" s="8">
        <f>สถิติแยก!BA16</f>
        <v>21</v>
      </c>
      <c r="N15" s="8">
        <f>สถิติแยก!BF16</f>
        <v>20</v>
      </c>
      <c r="O15" s="8">
        <f>สถิติแยก!BK16</f>
        <v>18</v>
      </c>
      <c r="P15" s="1">
        <f t="shared" si="0"/>
        <v>18.416666666666668</v>
      </c>
    </row>
    <row r="16" spans="1:16" s="19" customFormat="1" ht="19.5">
      <c r="A16" s="3" t="s">
        <v>79</v>
      </c>
      <c r="B16" s="8" t="s">
        <v>80</v>
      </c>
      <c r="C16" s="26">
        <v>103200015</v>
      </c>
      <c r="D16" s="8">
        <f>สถิติแยก!H17</f>
        <v>24</v>
      </c>
      <c r="E16" s="8">
        <f>สถิติแยก!M17</f>
        <v>23</v>
      </c>
      <c r="F16" s="8">
        <f>สถิติแยก!R17</f>
        <v>23</v>
      </c>
      <c r="G16" s="8">
        <f>สถิติแยก!W17</f>
        <v>24</v>
      </c>
      <c r="H16" s="8">
        <f>สถิติแยก!AB17</f>
        <v>23</v>
      </c>
      <c r="I16" s="8">
        <f>สถิติแยก!AG17</f>
        <v>23</v>
      </c>
      <c r="J16" s="8">
        <f>สถิติแยก!AL17</f>
        <v>24</v>
      </c>
      <c r="K16" s="8">
        <f>สถิติแยก!AQ17</f>
        <v>23</v>
      </c>
      <c r="L16" s="8">
        <f>สถิติแยก!AV17</f>
        <v>22</v>
      </c>
      <c r="M16" s="8">
        <f>สถิติแยก!BA17</f>
        <v>24</v>
      </c>
      <c r="N16" s="8">
        <f>สถิติแยก!BF17</f>
        <v>24</v>
      </c>
      <c r="O16" s="8">
        <f>สถิติแยก!BK17</f>
        <v>24</v>
      </c>
      <c r="P16" s="1">
        <f t="shared" si="0"/>
        <v>23.416666666666668</v>
      </c>
    </row>
    <row r="17" spans="1:16" ht="19.5">
      <c r="A17" s="3" t="s">
        <v>82</v>
      </c>
      <c r="B17" s="8" t="s">
        <v>81</v>
      </c>
      <c r="C17" s="26">
        <v>103200016</v>
      </c>
      <c r="D17" s="8">
        <f>สถิติแยก!H18</f>
        <v>18</v>
      </c>
      <c r="E17" s="8">
        <f>สถิติแยก!M18</f>
        <v>18</v>
      </c>
      <c r="F17" s="8">
        <f>สถิติแยก!R18</f>
        <v>18</v>
      </c>
      <c r="G17" s="8">
        <f>สถิติแยก!W18</f>
        <v>19</v>
      </c>
      <c r="H17" s="8">
        <f>สถิติแยก!AB18</f>
        <v>19</v>
      </c>
      <c r="I17" s="8">
        <f>สถิติแยก!AG18</f>
        <v>19</v>
      </c>
      <c r="J17" s="8">
        <f>สถิติแยก!AL18</f>
        <v>18</v>
      </c>
      <c r="K17" s="8">
        <f>สถิติแยก!AQ18</f>
        <v>19</v>
      </c>
      <c r="L17" s="8">
        <f>สถิติแยก!AV18</f>
        <v>20</v>
      </c>
      <c r="M17" s="8">
        <f>สถิติแยก!BA18</f>
        <v>20</v>
      </c>
      <c r="N17" s="8">
        <f>สถิติแยก!BF18</f>
        <v>20</v>
      </c>
      <c r="O17" s="8">
        <f>สถิติแยก!BK18</f>
        <v>20</v>
      </c>
      <c r="P17" s="1">
        <f t="shared" si="0"/>
        <v>19</v>
      </c>
    </row>
    <row r="18" spans="1:16" ht="19.5">
      <c r="A18" s="3" t="s">
        <v>86</v>
      </c>
      <c r="B18" s="8" t="s">
        <v>83</v>
      </c>
      <c r="C18" s="26">
        <v>103200017</v>
      </c>
      <c r="D18" s="8">
        <f>สถิติแยก!H19</f>
        <v>12</v>
      </c>
      <c r="E18" s="8">
        <f>สถิติแยก!M19</f>
        <v>18</v>
      </c>
      <c r="F18" s="8">
        <f>สถิติแยก!R19</f>
        <v>12</v>
      </c>
      <c r="G18" s="8">
        <f>สถิติแยก!W19</f>
        <v>16</v>
      </c>
      <c r="H18" s="8">
        <f>สถิติแยก!AB19</f>
        <v>17</v>
      </c>
      <c r="I18" s="8">
        <f>สถิติแยก!AG19</f>
        <v>17</v>
      </c>
      <c r="J18" s="8">
        <f>สถิติแยก!AL19</f>
        <v>17</v>
      </c>
      <c r="K18" s="8">
        <f>สถิติแยก!AQ19</f>
        <v>18</v>
      </c>
      <c r="L18" s="8">
        <f>สถิติแยก!AV19</f>
        <v>17</v>
      </c>
      <c r="M18" s="8">
        <f>สถิติแยก!BA19</f>
        <v>17</v>
      </c>
      <c r="N18" s="8">
        <f>สถิติแยก!BF19</f>
        <v>17</v>
      </c>
      <c r="O18" s="8">
        <f>สถิติแยก!BK19</f>
        <v>17</v>
      </c>
      <c r="P18" s="1">
        <f t="shared" si="0"/>
        <v>16.25</v>
      </c>
    </row>
    <row r="19" spans="1:16" ht="19.5">
      <c r="A19" s="5" t="s">
        <v>85</v>
      </c>
      <c r="B19" s="8" t="s">
        <v>84</v>
      </c>
      <c r="C19" s="26">
        <v>103200018</v>
      </c>
      <c r="D19" s="8">
        <f>สถิติแยก!H20</f>
        <v>9</v>
      </c>
      <c r="E19" s="8">
        <f>สถิติแยก!M20</f>
        <v>9</v>
      </c>
      <c r="F19" s="8">
        <f>สถิติแยก!R20</f>
        <v>11</v>
      </c>
      <c r="G19" s="8">
        <f>สถิติแยก!W20</f>
        <v>10</v>
      </c>
      <c r="H19" s="8">
        <f>สถิติแยก!AB20</f>
        <v>10</v>
      </c>
      <c r="I19" s="8">
        <f>สถิติแยก!AG20</f>
        <v>10</v>
      </c>
      <c r="J19" s="8">
        <f>สถิติแยก!AL20</f>
        <v>10</v>
      </c>
      <c r="K19" s="8">
        <f>สถิติแยก!AQ20</f>
        <v>11</v>
      </c>
      <c r="L19" s="8">
        <f>สถิติแยก!AV20</f>
        <v>10</v>
      </c>
      <c r="M19" s="8">
        <f>สถิติแยก!BA20</f>
        <v>9</v>
      </c>
      <c r="N19" s="8">
        <f>สถิติแยก!BF20</f>
        <v>9</v>
      </c>
      <c r="O19" s="8">
        <f>สถิติแยก!BK20</f>
        <v>9</v>
      </c>
      <c r="P19" s="1">
        <f t="shared" si="0"/>
        <v>9.75</v>
      </c>
    </row>
    <row r="20" spans="1:16" ht="19.5">
      <c r="A20" s="3" t="s">
        <v>87</v>
      </c>
      <c r="B20" s="8" t="s">
        <v>92</v>
      </c>
      <c r="C20" s="26">
        <v>103200019</v>
      </c>
      <c r="D20" s="8">
        <f>สถิติแยก!H21</f>
        <v>19</v>
      </c>
      <c r="E20" s="8">
        <f>สถิติแยก!M21</f>
        <v>18</v>
      </c>
      <c r="F20" s="8">
        <f>สถิติแยก!R21</f>
        <v>18</v>
      </c>
      <c r="G20" s="8">
        <f>สถิติแยก!W21</f>
        <v>17</v>
      </c>
      <c r="H20" s="8">
        <f>สถิติแยก!AB21</f>
        <v>18</v>
      </c>
      <c r="I20" s="8">
        <f>สถิติแยก!AG21</f>
        <v>18</v>
      </c>
      <c r="J20" s="8">
        <f>สถิติแยก!AL21</f>
        <v>19</v>
      </c>
      <c r="K20" s="8">
        <f>สถิติแยก!AQ21</f>
        <v>19</v>
      </c>
      <c r="L20" s="8">
        <f>สถิติแยก!AV21</f>
        <v>19</v>
      </c>
      <c r="M20" s="8">
        <f>สถิติแยก!BA21</f>
        <v>20</v>
      </c>
      <c r="N20" s="8">
        <f>สถิติแยก!BF21</f>
        <v>20</v>
      </c>
      <c r="O20" s="8">
        <f>สถิติแยก!BK21</f>
        <v>20</v>
      </c>
      <c r="P20" s="1">
        <f t="shared" si="0"/>
        <v>18.75</v>
      </c>
    </row>
    <row r="21" spans="1:16" ht="19.5">
      <c r="A21" s="3" t="s">
        <v>88</v>
      </c>
      <c r="B21" s="8" t="s">
        <v>93</v>
      </c>
      <c r="C21" s="26">
        <v>103200020</v>
      </c>
      <c r="D21" s="8">
        <f>สถิติแยก!H22</f>
        <v>24</v>
      </c>
      <c r="E21" s="8">
        <f>สถิติแยก!M22</f>
        <v>22</v>
      </c>
      <c r="F21" s="8">
        <f>สถิติแยก!R22</f>
        <v>24</v>
      </c>
      <c r="G21" s="8">
        <f>สถิติแยก!W22</f>
        <v>22</v>
      </c>
      <c r="H21" s="8">
        <f>สถิติแยก!AB22</f>
        <v>23</v>
      </c>
      <c r="I21" s="8">
        <f>สถิติแยก!AG22</f>
        <v>23</v>
      </c>
      <c r="J21" s="8">
        <f>สถิติแยก!AL22</f>
        <v>23</v>
      </c>
      <c r="K21" s="8">
        <f>สถิติแยก!AQ22</f>
        <v>22</v>
      </c>
      <c r="L21" s="8">
        <f>สถิติแยก!AV22</f>
        <v>22</v>
      </c>
      <c r="M21" s="8">
        <f>สถิติแยก!BA22</f>
        <v>23</v>
      </c>
      <c r="N21" s="8">
        <f>สถิติแยก!BF22</f>
        <v>23</v>
      </c>
      <c r="O21" s="8">
        <f>สถิติแยก!BK22</f>
        <v>23</v>
      </c>
      <c r="P21" s="1">
        <f t="shared" si="0"/>
        <v>22.833333333333332</v>
      </c>
    </row>
    <row r="22" spans="1:16" ht="19.5">
      <c r="A22" s="5" t="s">
        <v>89</v>
      </c>
      <c r="B22" s="8" t="s">
        <v>94</v>
      </c>
      <c r="C22" s="26">
        <v>103200021</v>
      </c>
      <c r="D22" s="8">
        <f>สถิติแยก!H23</f>
        <v>22</v>
      </c>
      <c r="E22" s="8">
        <f>สถิติแยก!M23</f>
        <v>22</v>
      </c>
      <c r="F22" s="8">
        <f>สถิติแยก!R23</f>
        <v>23</v>
      </c>
      <c r="G22" s="8">
        <f>สถิติแยก!W23</f>
        <v>22</v>
      </c>
      <c r="H22" s="8">
        <f>สถิติแยก!AB23</f>
        <v>23</v>
      </c>
      <c r="I22" s="8">
        <f>สถิติแยก!AG23</f>
        <v>23</v>
      </c>
      <c r="J22" s="8">
        <f>สถิติแยก!AL23</f>
        <v>23</v>
      </c>
      <c r="K22" s="8">
        <f>สถิติแยก!AQ23</f>
        <v>22</v>
      </c>
      <c r="L22" s="8">
        <f>สถิติแยก!AV23</f>
        <v>23</v>
      </c>
      <c r="M22" s="8">
        <f>สถิติแยก!BA23</f>
        <v>24</v>
      </c>
      <c r="N22" s="8">
        <f>สถิติแยก!BF23</f>
        <v>24</v>
      </c>
      <c r="O22" s="8">
        <f>สถิติแยก!BK23</f>
        <v>24</v>
      </c>
      <c r="P22" s="1">
        <f t="shared" si="0"/>
        <v>22.916666666666668</v>
      </c>
    </row>
    <row r="23" spans="1:16" ht="19.5">
      <c r="A23" s="3" t="s">
        <v>90</v>
      </c>
      <c r="B23" s="8" t="s">
        <v>95</v>
      </c>
      <c r="C23" s="26">
        <v>103200022</v>
      </c>
      <c r="D23" s="8">
        <f>สถิติแยก!H24</f>
        <v>15</v>
      </c>
      <c r="E23" s="8">
        <f>สถิติแยก!M24</f>
        <v>14</v>
      </c>
      <c r="F23" s="8">
        <f>สถิติแยก!R24</f>
        <v>15</v>
      </c>
      <c r="G23" s="8">
        <f>สถิติแยก!W24</f>
        <v>15</v>
      </c>
      <c r="H23" s="8">
        <f>สถิติแยก!AB24</f>
        <v>16</v>
      </c>
      <c r="I23" s="8">
        <f>สถิติแยก!AG24</f>
        <v>16</v>
      </c>
      <c r="J23" s="8">
        <f>สถิติแยก!AL24</f>
        <v>16</v>
      </c>
      <c r="K23" s="8">
        <f>สถิติแยก!AQ24</f>
        <v>16</v>
      </c>
      <c r="L23" s="8">
        <f>สถิติแยก!AV24</f>
        <v>16</v>
      </c>
      <c r="M23" s="8">
        <f>สถิติแยก!BA24</f>
        <v>16</v>
      </c>
      <c r="N23" s="8">
        <f>สถิติแยก!BF24</f>
        <v>16</v>
      </c>
      <c r="O23" s="8">
        <f>สถิติแยก!BK24</f>
        <v>17</v>
      </c>
      <c r="P23" s="1">
        <f t="shared" si="0"/>
        <v>15.666666666666666</v>
      </c>
    </row>
    <row r="24" spans="1:16" ht="19.5">
      <c r="A24" s="3" t="s">
        <v>91</v>
      </c>
      <c r="B24" s="8" t="s">
        <v>96</v>
      </c>
      <c r="C24" s="26">
        <v>103200044</v>
      </c>
      <c r="D24" s="8">
        <f>สถิติแยก!H25</f>
        <v>17</v>
      </c>
      <c r="E24" s="8">
        <f>สถิติแยก!M25</f>
        <v>16</v>
      </c>
      <c r="F24" s="8">
        <f>สถิติแยก!R25</f>
        <v>17</v>
      </c>
      <c r="G24" s="8">
        <f>สถิติแยก!W25</f>
        <v>17</v>
      </c>
      <c r="H24" s="8">
        <f>สถิติแยก!AB25</f>
        <v>17</v>
      </c>
      <c r="I24" s="8">
        <f>สถิติแยก!AG25</f>
        <v>17</v>
      </c>
      <c r="J24" s="8">
        <f>สถิติแยก!AL25</f>
        <v>16</v>
      </c>
      <c r="K24" s="8">
        <f>สถิติแยก!AQ25</f>
        <v>17</v>
      </c>
      <c r="L24" s="8">
        <f>สถิติแยก!AV25</f>
        <v>17</v>
      </c>
      <c r="M24" s="8">
        <f>สถิติแยก!BA25</f>
        <v>16</v>
      </c>
      <c r="N24" s="8">
        <f>สถิติแยก!BF25</f>
        <v>16</v>
      </c>
      <c r="O24" s="8">
        <f>สถิติแยก!BK25</f>
        <v>18</v>
      </c>
      <c r="P24" s="1">
        <f t="shared" si="0"/>
        <v>16.75</v>
      </c>
    </row>
    <row r="25" spans="1:16" ht="19.5">
      <c r="A25" s="3" t="s">
        <v>28</v>
      </c>
      <c r="B25" s="8" t="s">
        <v>21</v>
      </c>
      <c r="C25" s="26">
        <v>103200023</v>
      </c>
      <c r="D25" s="8">
        <f>สถิติแยก!H26</f>
        <v>10</v>
      </c>
      <c r="E25" s="8">
        <f>สถิติแยก!M26</f>
        <v>10</v>
      </c>
      <c r="F25" s="8">
        <f>สถิติแยก!R26</f>
        <v>10</v>
      </c>
      <c r="G25" s="8">
        <f>สถิติแยก!W26</f>
        <v>10</v>
      </c>
      <c r="H25" s="8">
        <f>สถิติแยก!AB26</f>
        <v>10</v>
      </c>
      <c r="I25" s="8">
        <f>สถิติแยก!AG26</f>
        <v>10</v>
      </c>
      <c r="J25" s="8">
        <f>สถิติแยก!AL26</f>
        <v>10</v>
      </c>
      <c r="K25" s="8">
        <f>สถิติแยก!AQ26</f>
        <v>10</v>
      </c>
      <c r="L25" s="8">
        <f>สถิติแยก!AV26</f>
        <v>8</v>
      </c>
      <c r="M25" s="8">
        <f>สถิติแยก!BA26</f>
        <v>8</v>
      </c>
      <c r="N25" s="8">
        <f>สถิติแยก!BF26</f>
        <v>8</v>
      </c>
      <c r="O25" s="8">
        <f>สถิติแยก!BK26</f>
        <v>8</v>
      </c>
      <c r="P25" s="1">
        <f t="shared" si="0"/>
        <v>9.333333333333334</v>
      </c>
    </row>
    <row r="26" spans="1:16" ht="19.5">
      <c r="A26" s="3" t="s">
        <v>34</v>
      </c>
      <c r="B26" s="8" t="s">
        <v>27</v>
      </c>
      <c r="C26" s="26">
        <v>103200024</v>
      </c>
      <c r="D26" s="8">
        <f>สถิติแยก!H27</f>
        <v>2</v>
      </c>
      <c r="E26" s="8">
        <f>สถิติแยก!M27</f>
        <v>2</v>
      </c>
      <c r="F26" s="8">
        <f>สถิติแยก!R27</f>
        <v>2</v>
      </c>
      <c r="G26" s="8">
        <f>สถิติแยก!W27</f>
        <v>3</v>
      </c>
      <c r="H26" s="8">
        <f>สถิติแยก!AB27</f>
        <v>3</v>
      </c>
      <c r="I26" s="8">
        <f>สถิติแยก!AG27</f>
        <v>3</v>
      </c>
      <c r="J26" s="8">
        <f>สถิติแยก!AL27</f>
        <v>3</v>
      </c>
      <c r="K26" s="8">
        <f>สถิติแยก!AQ27</f>
        <v>3</v>
      </c>
      <c r="L26" s="8">
        <f>สถิติแยก!AV27</f>
        <v>3</v>
      </c>
      <c r="M26" s="8">
        <f>สถิติแยก!BA27</f>
        <v>3</v>
      </c>
      <c r="N26" s="8">
        <f>สถิติแยก!BF27</f>
        <v>3</v>
      </c>
      <c r="O26" s="8">
        <f>สถิติแยก!BK27</f>
        <v>3</v>
      </c>
      <c r="P26" s="1">
        <f t="shared" si="0"/>
        <v>2.75</v>
      </c>
    </row>
    <row r="27" spans="1:16" ht="19.5">
      <c r="A27" s="3" t="s">
        <v>29</v>
      </c>
      <c r="B27" s="8" t="s">
        <v>22</v>
      </c>
      <c r="C27" s="26">
        <v>103200025</v>
      </c>
      <c r="D27" s="8">
        <f>สถิติแยก!H28</f>
        <v>11</v>
      </c>
      <c r="E27" s="8">
        <f>สถิติแยก!M28</f>
        <v>11</v>
      </c>
      <c r="F27" s="8">
        <f>สถิติแยก!R28</f>
        <v>11</v>
      </c>
      <c r="G27" s="8">
        <f>สถิติแยก!W28</f>
        <v>11</v>
      </c>
      <c r="H27" s="8">
        <f>สถิติแยก!AB28</f>
        <v>11</v>
      </c>
      <c r="I27" s="8">
        <f>สถิติแยก!AG28</f>
        <v>11</v>
      </c>
      <c r="J27" s="8">
        <f>สถิติแยก!AL28</f>
        <v>11</v>
      </c>
      <c r="K27" s="8">
        <f>สถิติแยก!AQ28</f>
        <v>11</v>
      </c>
      <c r="L27" s="8">
        <f>สถิติแยก!AV28</f>
        <v>11</v>
      </c>
      <c r="M27" s="8">
        <f>สถิติแยก!BA28</f>
        <v>11</v>
      </c>
      <c r="N27" s="8">
        <f>สถิติแยก!BF28</f>
        <v>11</v>
      </c>
      <c r="O27" s="8">
        <f>สถิติแยก!BK28</f>
        <v>11</v>
      </c>
      <c r="P27" s="1">
        <f t="shared" si="0"/>
        <v>11</v>
      </c>
    </row>
    <row r="28" spans="1:16" ht="19.5">
      <c r="A28" s="3" t="s">
        <v>30</v>
      </c>
      <c r="B28" s="8" t="s">
        <v>23</v>
      </c>
      <c r="C28" s="26">
        <v>103200026</v>
      </c>
      <c r="D28" s="8">
        <f>สถิติแยก!H29</f>
        <v>7</v>
      </c>
      <c r="E28" s="8">
        <f>สถิติแยก!M29</f>
        <v>7</v>
      </c>
      <c r="F28" s="8">
        <f>สถิติแยก!R29</f>
        <v>7</v>
      </c>
      <c r="G28" s="8">
        <f>สถิติแยก!W29</f>
        <v>7</v>
      </c>
      <c r="H28" s="8">
        <f>สถิติแยก!AB29</f>
        <v>7</v>
      </c>
      <c r="I28" s="8">
        <f>สถิติแยก!AG29</f>
        <v>7</v>
      </c>
      <c r="J28" s="8">
        <f>สถิติแยก!AL29</f>
        <v>7</v>
      </c>
      <c r="K28" s="8">
        <f>สถิติแยก!AQ29</f>
        <v>7</v>
      </c>
      <c r="L28" s="8">
        <f>สถิติแยก!AV29</f>
        <v>7</v>
      </c>
      <c r="M28" s="8">
        <f>สถิติแยก!BA29</f>
        <v>7</v>
      </c>
      <c r="N28" s="8">
        <f>สถิติแยก!BF29</f>
        <v>7</v>
      </c>
      <c r="O28" s="8">
        <f>สถิติแยก!BK29</f>
        <v>7</v>
      </c>
      <c r="P28" s="1">
        <f t="shared" si="0"/>
        <v>7</v>
      </c>
    </row>
    <row r="29" spans="1:16" ht="19.5">
      <c r="A29" s="3" t="s">
        <v>31</v>
      </c>
      <c r="B29" s="8" t="s">
        <v>24</v>
      </c>
      <c r="C29" s="26">
        <v>103200027</v>
      </c>
      <c r="D29" s="8">
        <f>สถิติแยก!H30</f>
        <v>20</v>
      </c>
      <c r="E29" s="8">
        <f>สถิติแยก!M30</f>
        <v>20</v>
      </c>
      <c r="F29" s="8">
        <f>สถิติแยก!R30</f>
        <v>20</v>
      </c>
      <c r="G29" s="8">
        <f>สถิติแยก!W30</f>
        <v>24</v>
      </c>
      <c r="H29" s="8">
        <f>สถิติแยก!AB30</f>
        <v>24</v>
      </c>
      <c r="I29" s="8">
        <f>สถิติแยก!AG30</f>
        <v>24</v>
      </c>
      <c r="J29" s="8">
        <f>สถิติแยก!AL30</f>
        <v>24</v>
      </c>
      <c r="K29" s="8">
        <f>สถิติแยก!AQ30</f>
        <v>24</v>
      </c>
      <c r="L29" s="8">
        <f>สถิติแยก!AV30</f>
        <v>24</v>
      </c>
      <c r="M29" s="8">
        <f>สถิติแยก!BA30</f>
        <v>24</v>
      </c>
      <c r="N29" s="8">
        <f>สถิติแยก!BF30</f>
        <v>25</v>
      </c>
      <c r="O29" s="8">
        <f>สถิติแยก!BK30</f>
        <v>25</v>
      </c>
      <c r="P29" s="1">
        <f t="shared" si="0"/>
        <v>23.166666666666668</v>
      </c>
    </row>
    <row r="30" spans="1:16" ht="19.5">
      <c r="A30" s="3" t="s">
        <v>32</v>
      </c>
      <c r="B30" s="8" t="s">
        <v>25</v>
      </c>
      <c r="C30" s="26">
        <v>103200028</v>
      </c>
      <c r="D30" s="8">
        <f>สถิติแยก!H31</f>
        <v>9</v>
      </c>
      <c r="E30" s="8">
        <f>สถิติแยก!M31</f>
        <v>9</v>
      </c>
      <c r="F30" s="8">
        <f>สถิติแยก!R31</f>
        <v>9</v>
      </c>
      <c r="G30" s="8">
        <f>สถิติแยก!W31</f>
        <v>9</v>
      </c>
      <c r="H30" s="8">
        <f>สถิติแยก!AB31</f>
        <v>9</v>
      </c>
      <c r="I30" s="8">
        <f>สถิติแยก!AG31</f>
        <v>9</v>
      </c>
      <c r="J30" s="8">
        <f>สถิติแยก!AL31</f>
        <v>9</v>
      </c>
      <c r="K30" s="8">
        <f>สถิติแยก!AQ31</f>
        <v>9</v>
      </c>
      <c r="L30" s="8">
        <f>สถิติแยก!AV31</f>
        <v>9</v>
      </c>
      <c r="M30" s="8">
        <f>สถิติแยก!BA31</f>
        <v>9</v>
      </c>
      <c r="N30" s="8">
        <f>สถิติแยก!BF31</f>
        <v>9</v>
      </c>
      <c r="O30" s="8">
        <f>สถิติแยก!BK31</f>
        <v>9</v>
      </c>
      <c r="P30" s="1">
        <f t="shared" si="0"/>
        <v>9</v>
      </c>
    </row>
    <row r="31" spans="1:16" ht="19.5">
      <c r="A31" s="3" t="s">
        <v>33</v>
      </c>
      <c r="B31" s="8" t="s">
        <v>26</v>
      </c>
      <c r="C31" s="26">
        <v>103200029</v>
      </c>
      <c r="D31" s="8">
        <f>สถิติแยก!H32</f>
        <v>9</v>
      </c>
      <c r="E31" s="8">
        <f>สถิติแยก!M32</f>
        <v>9</v>
      </c>
      <c r="F31" s="8">
        <f>สถิติแยก!R32</f>
        <v>9</v>
      </c>
      <c r="G31" s="8">
        <f>สถิติแยก!W32</f>
        <v>9</v>
      </c>
      <c r="H31" s="8">
        <f>สถิติแยก!AB32</f>
        <v>9</v>
      </c>
      <c r="I31" s="8">
        <f>สถิติแยก!AG32</f>
        <v>9</v>
      </c>
      <c r="J31" s="8">
        <f>สถิติแยก!AL32</f>
        <v>9</v>
      </c>
      <c r="K31" s="8">
        <f>สถิติแยก!AQ32</f>
        <v>9</v>
      </c>
      <c r="L31" s="8">
        <f>สถิติแยก!AV32</f>
        <v>9</v>
      </c>
      <c r="M31" s="8">
        <f>สถิติแยก!BA32</f>
        <v>9</v>
      </c>
      <c r="N31" s="8">
        <f>สถิติแยก!BF32</f>
        <v>9</v>
      </c>
      <c r="O31" s="8">
        <f>สถิติแยก!BK32</f>
        <v>9</v>
      </c>
      <c r="P31" s="1">
        <f t="shared" si="0"/>
        <v>9</v>
      </c>
    </row>
    <row r="32" spans="1:16" ht="39">
      <c r="A32" s="5" t="s">
        <v>35</v>
      </c>
      <c r="B32" s="8" t="s">
        <v>36</v>
      </c>
      <c r="C32" s="26">
        <v>103200030</v>
      </c>
      <c r="D32" s="8">
        <f>สถิติแยก!H33</f>
        <v>2</v>
      </c>
      <c r="E32" s="8">
        <f>สถิติแยก!M33</f>
        <v>2</v>
      </c>
      <c r="F32" s="8">
        <f>สถิติแยก!R33</f>
        <v>2</v>
      </c>
      <c r="G32" s="8">
        <f>สถิติแยก!W33</f>
        <v>2</v>
      </c>
      <c r="H32" s="8">
        <f>สถิติแยก!AB33</f>
        <v>2</v>
      </c>
      <c r="I32" s="8">
        <f>สถิติแยก!AG33</f>
        <v>2</v>
      </c>
      <c r="J32" s="8">
        <f>สถิติแยก!AL33</f>
        <v>2</v>
      </c>
      <c r="K32" s="8">
        <f>สถิติแยก!AQ33</f>
        <v>2</v>
      </c>
      <c r="L32" s="8">
        <f>สถิติแยก!AV33</f>
        <v>2</v>
      </c>
      <c r="M32" s="8">
        <f>สถิติแยก!BA33</f>
        <v>2</v>
      </c>
      <c r="N32" s="8">
        <f>สถิติแยก!BF33</f>
        <v>2</v>
      </c>
      <c r="O32" s="8">
        <f>สถิติแยก!BK33</f>
        <v>2</v>
      </c>
      <c r="P32" s="1">
        <f t="shared" si="0"/>
        <v>2</v>
      </c>
    </row>
    <row r="33" spans="1:16" ht="39">
      <c r="A33" s="5" t="s">
        <v>45</v>
      </c>
      <c r="B33" s="8" t="s">
        <v>46</v>
      </c>
      <c r="C33" s="26">
        <v>103200031</v>
      </c>
      <c r="D33" s="8">
        <f>สถิติแยก!H34</f>
        <v>1</v>
      </c>
      <c r="E33" s="8">
        <f>สถิติแยก!M34</f>
        <v>1</v>
      </c>
      <c r="F33" s="8">
        <f>สถิติแยก!R34</f>
        <v>1</v>
      </c>
      <c r="G33" s="8">
        <f>สถิติแยก!W34</f>
        <v>1</v>
      </c>
      <c r="H33" s="8">
        <f>สถิติแยก!AB34</f>
        <v>1</v>
      </c>
      <c r="I33" s="8">
        <f>สถิติแยก!AG34</f>
        <v>1</v>
      </c>
      <c r="J33" s="8">
        <f>สถิติแยก!AL34</f>
        <v>1</v>
      </c>
      <c r="K33" s="8">
        <f>สถิติแยก!AQ34</f>
        <v>1</v>
      </c>
      <c r="L33" s="8">
        <f>สถิติแยก!AV34</f>
        <v>1</v>
      </c>
      <c r="M33" s="8">
        <f>สถิติแยก!BA34</f>
        <v>1</v>
      </c>
      <c r="N33" s="8">
        <f>สถิติแยก!BF34</f>
        <v>1</v>
      </c>
      <c r="O33" s="8">
        <f>สถิติแยก!BK34</f>
        <v>1</v>
      </c>
      <c r="P33" s="1">
        <f t="shared" si="0"/>
        <v>1</v>
      </c>
    </row>
    <row r="34" spans="1:16" ht="39">
      <c r="A34" s="5" t="s">
        <v>37</v>
      </c>
      <c r="B34" s="8" t="s">
        <v>38</v>
      </c>
      <c r="C34" s="26">
        <v>103200032</v>
      </c>
      <c r="D34" s="8">
        <f>สถิติแยก!H35</f>
        <v>2</v>
      </c>
      <c r="E34" s="8">
        <f>สถิติแยก!M35</f>
        <v>2</v>
      </c>
      <c r="F34" s="8">
        <f>สถิติแยก!R35</f>
        <v>2</v>
      </c>
      <c r="G34" s="8">
        <f>สถิติแยก!W35</f>
        <v>2</v>
      </c>
      <c r="H34" s="8">
        <f>สถิติแยก!AB35</f>
        <v>2</v>
      </c>
      <c r="I34" s="8">
        <f>สถิติแยก!AG35</f>
        <v>2</v>
      </c>
      <c r="J34" s="8">
        <f>สถิติแยก!AL35</f>
        <v>2</v>
      </c>
      <c r="K34" s="8">
        <f>สถิติแยก!AQ35</f>
        <v>2</v>
      </c>
      <c r="L34" s="8">
        <f>สถิติแยก!AV35</f>
        <v>2</v>
      </c>
      <c r="M34" s="8">
        <f>สถิติแยก!BA35</f>
        <v>2</v>
      </c>
      <c r="N34" s="8">
        <f>สถิติแยก!BF35</f>
        <v>2</v>
      </c>
      <c r="O34" s="8">
        <f>สถิติแยก!BK35</f>
        <v>2</v>
      </c>
      <c r="P34" s="1">
        <f t="shared" si="0"/>
        <v>2</v>
      </c>
    </row>
    <row r="35" spans="1:16" ht="19.5">
      <c r="A35" s="5" t="s">
        <v>39</v>
      </c>
      <c r="B35" s="8" t="s">
        <v>40</v>
      </c>
      <c r="C35" s="26">
        <v>103200033</v>
      </c>
      <c r="D35" s="8">
        <f>สถิติแยก!H36</f>
        <v>2</v>
      </c>
      <c r="E35" s="8">
        <f>สถิติแยก!M36</f>
        <v>2</v>
      </c>
      <c r="F35" s="8">
        <f>สถิติแยก!R36</f>
        <v>1</v>
      </c>
      <c r="G35" s="8">
        <f>สถิติแยก!W36</f>
        <v>1</v>
      </c>
      <c r="H35" s="8">
        <f>สถิติแยก!AB36</f>
        <v>2</v>
      </c>
      <c r="I35" s="8">
        <f>สถิติแยก!AG36</f>
        <v>2</v>
      </c>
      <c r="J35" s="8">
        <f>สถิติแยก!AL36</f>
        <v>2</v>
      </c>
      <c r="K35" s="8">
        <f>สถิติแยก!AQ36</f>
        <v>2</v>
      </c>
      <c r="L35" s="8">
        <f>สถิติแยก!AV36</f>
        <v>2</v>
      </c>
      <c r="M35" s="8">
        <f>สถิติแยก!BA36</f>
        <v>2</v>
      </c>
      <c r="N35" s="8">
        <f>สถิติแยก!BF36</f>
        <v>2</v>
      </c>
      <c r="O35" s="8">
        <f>สถิติแยก!BK36</f>
        <v>2</v>
      </c>
      <c r="P35" s="1">
        <f t="shared" si="0"/>
        <v>1.8333333333333333</v>
      </c>
    </row>
    <row r="36" spans="1:16" ht="19.5">
      <c r="A36" s="5" t="s">
        <v>41</v>
      </c>
      <c r="B36" s="8" t="s">
        <v>42</v>
      </c>
      <c r="C36" s="26">
        <v>103200034</v>
      </c>
      <c r="D36" s="8">
        <f>สถิติแยก!H37</f>
        <v>2</v>
      </c>
      <c r="E36" s="8">
        <f>สถิติแยก!M37</f>
        <v>2</v>
      </c>
      <c r="F36" s="8">
        <f>สถิติแยก!R37</f>
        <v>2</v>
      </c>
      <c r="G36" s="8">
        <f>สถิติแยก!W37</f>
        <v>2</v>
      </c>
      <c r="H36" s="8">
        <f>สถิติแยก!AB37</f>
        <v>2</v>
      </c>
      <c r="I36" s="8">
        <f>สถิติแยก!AG37</f>
        <v>2</v>
      </c>
      <c r="J36" s="8">
        <f>สถิติแยก!AL37</f>
        <v>2</v>
      </c>
      <c r="K36" s="8">
        <f>สถิติแยก!AQ37</f>
        <v>2</v>
      </c>
      <c r="L36" s="8">
        <f>สถิติแยก!AV37</f>
        <v>2</v>
      </c>
      <c r="M36" s="8">
        <f>สถิติแยก!BA37</f>
        <v>2</v>
      </c>
      <c r="N36" s="8">
        <f>สถิติแยก!BF37</f>
        <v>2</v>
      </c>
      <c r="O36" s="8">
        <f>สถิติแยก!BK37</f>
        <v>2</v>
      </c>
      <c r="P36" s="1">
        <f t="shared" si="0"/>
        <v>2</v>
      </c>
    </row>
    <row r="37" spans="1:16" ht="19.5">
      <c r="A37" s="5" t="s">
        <v>47</v>
      </c>
      <c r="B37" s="8" t="s">
        <v>48</v>
      </c>
      <c r="C37" s="26">
        <v>103200035</v>
      </c>
      <c r="D37" s="8">
        <f>สถิติแยก!H38</f>
        <v>1</v>
      </c>
      <c r="E37" s="8">
        <f>สถิติแยก!M38</f>
        <v>1</v>
      </c>
      <c r="F37" s="8">
        <f>สถิติแยก!R38</f>
        <v>1</v>
      </c>
      <c r="G37" s="8">
        <f>สถิติแยก!W38</f>
        <v>1</v>
      </c>
      <c r="H37" s="8">
        <f>สถิติแยก!AB38</f>
        <v>1</v>
      </c>
      <c r="I37" s="8">
        <f>สถิติแยก!AG38</f>
        <v>1</v>
      </c>
      <c r="J37" s="8">
        <f>สถิติแยก!AL38</f>
        <v>1</v>
      </c>
      <c r="K37" s="8">
        <f>สถิติแยก!AQ38</f>
        <v>1</v>
      </c>
      <c r="L37" s="8">
        <f>สถิติแยก!AV38</f>
        <v>1</v>
      </c>
      <c r="M37" s="8">
        <f>สถิติแยก!BA38</f>
        <v>1</v>
      </c>
      <c r="N37" s="8">
        <f>สถิติแยก!BF38</f>
        <v>1</v>
      </c>
      <c r="O37" s="8">
        <f>สถิติแยก!BK38</f>
        <v>1</v>
      </c>
      <c r="P37" s="1">
        <f t="shared" si="0"/>
        <v>1</v>
      </c>
    </row>
    <row r="38" spans="1:16" ht="39">
      <c r="A38" s="5" t="s">
        <v>43</v>
      </c>
      <c r="B38" s="8" t="s">
        <v>44</v>
      </c>
      <c r="C38" s="26">
        <v>103200036</v>
      </c>
      <c r="D38" s="8">
        <f>สถิติแยก!H39</f>
        <v>2</v>
      </c>
      <c r="E38" s="8">
        <f>สถิติแยก!M39</f>
        <v>2</v>
      </c>
      <c r="F38" s="8">
        <f>สถิติแยก!R39</f>
        <v>2</v>
      </c>
      <c r="G38" s="8">
        <f>สถิติแยก!W39</f>
        <v>2</v>
      </c>
      <c r="H38" s="8">
        <f>สถิติแยก!AB39</f>
        <v>2</v>
      </c>
      <c r="I38" s="8">
        <f>สถิติแยก!AG39</f>
        <v>2</v>
      </c>
      <c r="J38" s="8">
        <f>สถิติแยก!AL39</f>
        <v>2</v>
      </c>
      <c r="K38" s="8">
        <f>สถิติแยก!AQ39</f>
        <v>2</v>
      </c>
      <c r="L38" s="8">
        <f>สถิติแยก!AV39</f>
        <v>2</v>
      </c>
      <c r="M38" s="8">
        <f>สถิติแยก!BA39</f>
        <v>2</v>
      </c>
      <c r="N38" s="8">
        <f>สถิติแยก!BF39</f>
        <v>2</v>
      </c>
      <c r="O38" s="8">
        <f>สถิติแยก!BK39</f>
        <v>2</v>
      </c>
      <c r="P38" s="1">
        <f t="shared" si="0"/>
        <v>2</v>
      </c>
    </row>
    <row r="39" spans="1:16" ht="39">
      <c r="A39" s="5" t="s">
        <v>49</v>
      </c>
      <c r="B39" s="8" t="s">
        <v>56</v>
      </c>
      <c r="C39" s="26">
        <v>103200037</v>
      </c>
      <c r="D39" s="8">
        <f>สถิติแยก!H40</f>
        <v>1</v>
      </c>
      <c r="E39" s="8">
        <f>สถิติแยก!M40</f>
        <v>1</v>
      </c>
      <c r="F39" s="8">
        <f>สถิติแยก!R40</f>
        <v>1</v>
      </c>
      <c r="G39" s="8">
        <f>สถิติแยก!W40</f>
        <v>1</v>
      </c>
      <c r="H39" s="8">
        <f>สถิติแยก!AB40</f>
        <v>1</v>
      </c>
      <c r="I39" s="8">
        <f>สถิติแยก!AG40</f>
        <v>1</v>
      </c>
      <c r="J39" s="8">
        <f>สถิติแยก!AL40</f>
        <v>1</v>
      </c>
      <c r="K39" s="8">
        <f>สถิติแยก!AQ40</f>
        <v>1</v>
      </c>
      <c r="L39" s="8">
        <f>สถิติแยก!AV40</f>
        <v>1</v>
      </c>
      <c r="M39" s="8">
        <f>สถิติแยก!BA40</f>
        <v>1</v>
      </c>
      <c r="N39" s="8">
        <f>สถิติแยก!BF40</f>
        <v>1</v>
      </c>
      <c r="O39" s="8">
        <f>สถิติแยก!BK40</f>
        <v>1</v>
      </c>
      <c r="P39" s="1">
        <f t="shared" si="0"/>
        <v>1</v>
      </c>
    </row>
    <row r="40" spans="1:16" ht="39">
      <c r="A40" s="5" t="s">
        <v>54</v>
      </c>
      <c r="B40" s="8" t="s">
        <v>57</v>
      </c>
      <c r="C40" s="26">
        <v>103200038</v>
      </c>
      <c r="D40" s="8">
        <f>สถิติแยก!H41</f>
        <v>1</v>
      </c>
      <c r="E40" s="8">
        <f>สถิติแยก!M41</f>
        <v>1</v>
      </c>
      <c r="F40" s="8">
        <f>สถิติแยก!R41</f>
        <v>1</v>
      </c>
      <c r="G40" s="8">
        <f>สถิติแยก!W41</f>
        <v>1</v>
      </c>
      <c r="H40" s="8">
        <f>สถิติแยก!AB41</f>
        <v>1</v>
      </c>
      <c r="I40" s="8">
        <f>สถิติแยก!AG41</f>
        <v>1</v>
      </c>
      <c r="J40" s="8">
        <f>สถิติแยก!AL41</f>
        <v>1</v>
      </c>
      <c r="K40" s="8">
        <f>สถิติแยก!AQ41</f>
        <v>1</v>
      </c>
      <c r="L40" s="8">
        <f>สถิติแยก!AV41</f>
        <v>1</v>
      </c>
      <c r="M40" s="8">
        <f>สถิติแยก!BA41</f>
        <v>1</v>
      </c>
      <c r="N40" s="8">
        <f>สถิติแยก!BF41</f>
        <v>1</v>
      </c>
      <c r="O40" s="8">
        <f>สถิติแยก!BK41</f>
        <v>1</v>
      </c>
      <c r="P40" s="1">
        <f t="shared" si="0"/>
        <v>1</v>
      </c>
    </row>
    <row r="41" spans="1:16" ht="19.5">
      <c r="A41" s="5" t="s">
        <v>51</v>
      </c>
      <c r="B41" s="8" t="s">
        <v>58</v>
      </c>
      <c r="C41" s="26">
        <v>103200039</v>
      </c>
      <c r="D41" s="8">
        <f>สถิติแยก!H42</f>
        <v>1</v>
      </c>
      <c r="E41" s="8">
        <f>สถิติแยก!M42</f>
        <v>1</v>
      </c>
      <c r="F41" s="8">
        <f>สถิติแยก!R42</f>
        <v>1</v>
      </c>
      <c r="G41" s="8">
        <f>สถิติแยก!W42</f>
        <v>1</v>
      </c>
      <c r="H41" s="8">
        <f>สถิติแยก!AB42</f>
        <v>1</v>
      </c>
      <c r="I41" s="8">
        <f>สถิติแยก!AG42</f>
        <v>1</v>
      </c>
      <c r="J41" s="8">
        <f>สถิติแยก!AL42</f>
        <v>1</v>
      </c>
      <c r="K41" s="8">
        <f>สถิติแยก!AQ42</f>
        <v>1</v>
      </c>
      <c r="L41" s="8">
        <f>สถิติแยก!AV42</f>
        <v>1</v>
      </c>
      <c r="M41" s="8">
        <f>สถิติแยก!BA42</f>
        <v>1</v>
      </c>
      <c r="N41" s="8">
        <f>สถิติแยก!BF42</f>
        <v>1</v>
      </c>
      <c r="O41" s="8">
        <f>สถิติแยก!BK42</f>
        <v>1</v>
      </c>
      <c r="P41" s="1">
        <f t="shared" si="0"/>
        <v>1</v>
      </c>
    </row>
    <row r="42" spans="1:16" ht="39">
      <c r="A42" s="5" t="s">
        <v>50</v>
      </c>
      <c r="B42" s="8" t="s">
        <v>55</v>
      </c>
      <c r="C42" s="26">
        <v>103200040</v>
      </c>
      <c r="D42" s="8">
        <f>สถิติแยก!H43</f>
        <v>1</v>
      </c>
      <c r="E42" s="8">
        <f>สถิติแยก!M43</f>
        <v>1</v>
      </c>
      <c r="F42" s="8">
        <f>สถิติแยก!R43</f>
        <v>1</v>
      </c>
      <c r="G42" s="8">
        <f>สถิติแยก!W43</f>
        <v>1</v>
      </c>
      <c r="H42" s="8">
        <f>สถิติแยก!AB43</f>
        <v>1</v>
      </c>
      <c r="I42" s="8">
        <f>สถิติแยก!AG43</f>
        <v>1</v>
      </c>
      <c r="J42" s="8">
        <f>สถิติแยก!AL43</f>
        <v>1</v>
      </c>
      <c r="K42" s="8">
        <f>สถิติแยก!AQ43</f>
        <v>1</v>
      </c>
      <c r="L42" s="8">
        <f>สถิติแยก!AV43</f>
        <v>1</v>
      </c>
      <c r="M42" s="8">
        <f>สถิติแยก!BA43</f>
        <v>1</v>
      </c>
      <c r="N42" s="8">
        <f>สถิติแยก!BF43</f>
        <v>1</v>
      </c>
      <c r="O42" s="8">
        <f>สถิติแยก!BK43</f>
        <v>1</v>
      </c>
      <c r="P42" s="1">
        <f t="shared" si="0"/>
        <v>1</v>
      </c>
    </row>
    <row r="43" spans="1:16" ht="39">
      <c r="A43" s="5" t="s">
        <v>52</v>
      </c>
      <c r="B43" s="8" t="s">
        <v>59</v>
      </c>
      <c r="C43" s="26">
        <v>103200041</v>
      </c>
      <c r="D43" s="8">
        <f>สถิติแยก!H44</f>
        <v>1</v>
      </c>
      <c r="E43" s="8">
        <f>สถิติแยก!M44</f>
        <v>1</v>
      </c>
      <c r="F43" s="8">
        <f>สถิติแยก!R44</f>
        <v>1</v>
      </c>
      <c r="G43" s="8">
        <f>สถิติแยก!W44</f>
        <v>1</v>
      </c>
      <c r="H43" s="8">
        <f>สถิติแยก!AB44</f>
        <v>1</v>
      </c>
      <c r="I43" s="8">
        <f>สถิติแยก!AG44</f>
        <v>1</v>
      </c>
      <c r="J43" s="8">
        <f>สถิติแยก!AL44</f>
        <v>1</v>
      </c>
      <c r="K43" s="8">
        <f>สถิติแยก!AQ44</f>
        <v>1</v>
      </c>
      <c r="L43" s="8">
        <f>สถิติแยก!AV44</f>
        <v>1</v>
      </c>
      <c r="M43" s="8">
        <f>สถิติแยก!BA44</f>
        <v>1</v>
      </c>
      <c r="N43" s="8">
        <f>สถิติแยก!BF44</f>
        <v>1</v>
      </c>
      <c r="O43" s="8">
        <f>สถิติแยก!BK44</f>
        <v>1</v>
      </c>
      <c r="P43" s="1">
        <f t="shared" si="0"/>
        <v>1</v>
      </c>
    </row>
    <row r="44" spans="1:16" ht="39">
      <c r="A44" s="5" t="s">
        <v>53</v>
      </c>
      <c r="B44" s="8" t="s">
        <v>60</v>
      </c>
      <c r="C44" s="26">
        <v>103200042</v>
      </c>
      <c r="D44" s="8">
        <f>สถิติแยก!H45</f>
        <v>1</v>
      </c>
      <c r="E44" s="8">
        <f>สถิติแยก!M45</f>
        <v>1</v>
      </c>
      <c r="F44" s="8">
        <f>สถิติแยก!R45</f>
        <v>1</v>
      </c>
      <c r="G44" s="8">
        <f>สถิติแยก!W45</f>
        <v>1</v>
      </c>
      <c r="H44" s="8">
        <f>สถิติแยก!AB45</f>
        <v>1</v>
      </c>
      <c r="I44" s="8">
        <f>สถิติแยก!AG45</f>
        <v>1</v>
      </c>
      <c r="J44" s="8">
        <f>สถิติแยก!AL45</f>
        <v>1</v>
      </c>
      <c r="K44" s="8">
        <f>สถิติแยก!AQ45</f>
        <v>1</v>
      </c>
      <c r="L44" s="8">
        <f>สถิติแยก!AV45</f>
        <v>1</v>
      </c>
      <c r="M44" s="8">
        <f>สถิติแยก!BA45</f>
        <v>1</v>
      </c>
      <c r="N44" s="8">
        <f>สถิติแยก!BF45</f>
        <v>1</v>
      </c>
      <c r="O44" s="8">
        <f>สถิติแยก!BK45</f>
        <v>1</v>
      </c>
      <c r="P44" s="1">
        <f t="shared" si="0"/>
        <v>1</v>
      </c>
    </row>
    <row r="45" spans="1:16" ht="39">
      <c r="A45" s="5" t="s">
        <v>74</v>
      </c>
      <c r="B45" s="8" t="s">
        <v>68</v>
      </c>
      <c r="C45" s="26">
        <v>103200043</v>
      </c>
      <c r="D45" s="8">
        <f>สถิติแยก!H46</f>
        <v>1</v>
      </c>
      <c r="E45" s="8">
        <f>สถิติแยก!M46</f>
        <v>1</v>
      </c>
      <c r="F45" s="8">
        <f>สถิติแยก!R46</f>
        <v>1</v>
      </c>
      <c r="G45" s="8">
        <f>สถิติแยก!W46</f>
        <v>1</v>
      </c>
      <c r="H45" s="8">
        <f>สถิติแยก!AB46</f>
        <v>1</v>
      </c>
      <c r="I45" s="8">
        <f>สถิติแยก!AG46</f>
        <v>1</v>
      </c>
      <c r="J45" s="8">
        <f>สถิติแยก!AL46</f>
        <v>1</v>
      </c>
      <c r="K45" s="8">
        <f>สถิติแยก!AQ46</f>
        <v>1</v>
      </c>
      <c r="L45" s="8">
        <f>สถิติแยก!AV46</f>
        <v>1</v>
      </c>
      <c r="M45" s="8">
        <f>สถิติแยก!BA46</f>
        <v>1</v>
      </c>
      <c r="N45" s="8">
        <f>สถิติแยก!BF46</f>
        <v>1</v>
      </c>
      <c r="O45" s="8">
        <f>สถิติแยก!BK46</f>
        <v>1</v>
      </c>
      <c r="P45" s="1">
        <f t="shared" si="0"/>
        <v>1</v>
      </c>
    </row>
    <row r="46" spans="1:16" ht="39">
      <c r="A46" s="37" t="s">
        <v>100</v>
      </c>
      <c r="B46" s="8" t="s">
        <v>97</v>
      </c>
      <c r="C46" s="26">
        <v>103200046</v>
      </c>
      <c r="D46" s="8">
        <f>สถิติแยก!H47</f>
        <v>1</v>
      </c>
      <c r="E46" s="8">
        <f>สถิติแยก!M47</f>
        <v>1</v>
      </c>
      <c r="F46" s="8">
        <f>สถิติแยก!R47</f>
        <v>1</v>
      </c>
      <c r="G46" s="8">
        <f>สถิติแยก!W47</f>
        <v>1</v>
      </c>
      <c r="H46" s="8">
        <f>สถิติแยก!AB47</f>
        <v>1</v>
      </c>
      <c r="I46" s="8">
        <f>สถิติแยก!AG47</f>
        <v>1</v>
      </c>
      <c r="J46" s="8">
        <f>สถิติแยก!AL47</f>
        <v>1</v>
      </c>
      <c r="K46" s="8">
        <f>สถิติแยก!AQ47</f>
        <v>1</v>
      </c>
      <c r="L46" s="8">
        <f>สถิติแยก!AV47</f>
        <v>1</v>
      </c>
      <c r="M46" s="8">
        <f>สถิติแยก!BA47</f>
        <v>1</v>
      </c>
      <c r="N46" s="8">
        <f>สถิติแยก!BF47</f>
        <v>1</v>
      </c>
      <c r="O46" s="8">
        <f>สถิติแยก!BK47</f>
        <v>1</v>
      </c>
      <c r="P46" s="1">
        <f t="shared" si="0"/>
        <v>1</v>
      </c>
    </row>
    <row r="47" spans="1:16" ht="39">
      <c r="A47" s="5" t="s">
        <v>99</v>
      </c>
      <c r="B47" s="8" t="s">
        <v>98</v>
      </c>
      <c r="C47" s="26">
        <v>103200047</v>
      </c>
      <c r="D47" s="8">
        <f>สถิติแยก!H48</f>
        <v>1</v>
      </c>
      <c r="E47" s="8">
        <f>สถิติแยก!M48</f>
        <v>1</v>
      </c>
      <c r="F47" s="8">
        <f>สถิติแยก!R48</f>
        <v>1</v>
      </c>
      <c r="G47" s="8">
        <f>สถิติแยก!W48</f>
        <v>1</v>
      </c>
      <c r="H47" s="8">
        <f>สถิติแยก!AB48</f>
        <v>1</v>
      </c>
      <c r="I47" s="8">
        <f>สถิติแยก!AG48</f>
        <v>1</v>
      </c>
      <c r="J47" s="8">
        <f>สถิติแยก!AL48</f>
        <v>1</v>
      </c>
      <c r="K47" s="8">
        <f>สถิติแยก!AQ48</f>
        <v>1</v>
      </c>
      <c r="L47" s="8">
        <f>สถิติแยก!AV48</f>
        <v>1</v>
      </c>
      <c r="M47" s="8">
        <f>สถิติแยก!BA48</f>
        <v>1</v>
      </c>
      <c r="N47" s="8">
        <f>สถิติแยก!BF48</f>
        <v>1</v>
      </c>
      <c r="O47" s="8">
        <f>สถิติแยก!BK48</f>
        <v>1</v>
      </c>
      <c r="P47" s="1">
        <f>SUM(D47:O47)/12</f>
        <v>1</v>
      </c>
    </row>
    <row r="48" spans="2:16" ht="19.5">
      <c r="B48" s="14"/>
      <c r="C48" s="11" t="s">
        <v>61</v>
      </c>
      <c r="D48" s="12">
        <f>SUM(D2:D47)</f>
        <v>440</v>
      </c>
      <c r="E48" s="12">
        <f aca="true" t="shared" si="1" ref="E48:P48">SUM(E2:E47)</f>
        <v>437</v>
      </c>
      <c r="F48" s="12">
        <f t="shared" si="1"/>
        <v>441</v>
      </c>
      <c r="G48" s="12">
        <f t="shared" si="1"/>
        <v>446</v>
      </c>
      <c r="H48" s="12">
        <f t="shared" si="1"/>
        <v>454</v>
      </c>
      <c r="I48" s="12">
        <f t="shared" si="1"/>
        <v>454</v>
      </c>
      <c r="J48" s="12">
        <f t="shared" si="1"/>
        <v>454</v>
      </c>
      <c r="K48" s="12">
        <f t="shared" si="1"/>
        <v>453</v>
      </c>
      <c r="L48" s="12">
        <f t="shared" si="1"/>
        <v>454</v>
      </c>
      <c r="M48" s="12">
        <f t="shared" si="1"/>
        <v>461</v>
      </c>
      <c r="N48" s="12">
        <f t="shared" si="1"/>
        <v>460</v>
      </c>
      <c r="O48" s="12">
        <f t="shared" si="1"/>
        <v>460</v>
      </c>
      <c r="P48" s="12">
        <f t="shared" si="1"/>
        <v>451.16666666666663</v>
      </c>
    </row>
    <row r="49" spans="1:14" ht="19.5">
      <c r="A49" s="6"/>
      <c r="B49" s="14"/>
      <c r="C49" s="2"/>
      <c r="D49" s="9"/>
      <c r="E49" s="9"/>
      <c r="F49" s="9"/>
      <c r="G49" s="9"/>
      <c r="H49" s="9"/>
      <c r="I49" s="9"/>
      <c r="J49" s="9"/>
      <c r="K49" s="9"/>
      <c r="L49" s="7"/>
      <c r="M49" s="9"/>
      <c r="N49" s="9"/>
    </row>
    <row r="50" spans="1:15" ht="19.5">
      <c r="A50" s="6"/>
      <c r="B50" s="14"/>
      <c r="C50" s="2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4" ht="19.5">
      <c r="A51" s="6"/>
      <c r="B51" s="14"/>
      <c r="C51" s="2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 ht="19.5">
      <c r="A52" s="6"/>
      <c r="B52" s="14"/>
      <c r="C52" s="2"/>
      <c r="D52" s="9"/>
      <c r="E52" s="9"/>
      <c r="F52" s="9"/>
      <c r="G52" s="9"/>
      <c r="H52" s="9"/>
      <c r="I52" s="9"/>
      <c r="J52" s="9"/>
      <c r="K52" s="9"/>
      <c r="L52" s="7"/>
      <c r="M52" s="9"/>
      <c r="N52" s="9"/>
    </row>
    <row r="53" spans="1:14" ht="19.5">
      <c r="A53" s="6"/>
      <c r="B53" s="14"/>
      <c r="C53" s="2"/>
      <c r="D53" s="9"/>
      <c r="E53" s="9"/>
      <c r="F53" s="9"/>
      <c r="G53" s="9"/>
      <c r="H53" s="9"/>
      <c r="I53" s="9"/>
      <c r="J53" s="9"/>
      <c r="K53" s="9"/>
      <c r="L53" s="7"/>
      <c r="M53" s="9"/>
      <c r="N53" s="9"/>
    </row>
    <row r="54" spans="1:3" ht="19.5">
      <c r="A54" s="6"/>
      <c r="B54" s="14"/>
      <c r="C54" s="2"/>
    </row>
    <row r="55" spans="1:5" ht="19.5">
      <c r="A55" s="6"/>
      <c r="B55" s="14"/>
      <c r="C55" s="10"/>
      <c r="D55" s="4"/>
      <c r="E55" s="7"/>
    </row>
    <row r="56" spans="1:5" ht="19.5">
      <c r="A56" s="6"/>
      <c r="B56" s="14"/>
      <c r="C56" s="10"/>
      <c r="D56" s="4"/>
      <c r="E56" s="7"/>
    </row>
    <row r="57" spans="1:5" ht="19.5">
      <c r="A57" s="6"/>
      <c r="B57" s="14"/>
      <c r="C57" s="10"/>
      <c r="D57" s="4"/>
      <c r="E57" s="7"/>
    </row>
    <row r="58" spans="1:5" ht="19.5">
      <c r="A58" s="6"/>
      <c r="B58" s="14"/>
      <c r="C58" s="10"/>
      <c r="D58" s="4"/>
      <c r="E58" s="7"/>
    </row>
    <row r="59" spans="1:5" ht="19.5">
      <c r="A59" s="6"/>
      <c r="B59" s="14"/>
      <c r="C59" s="10"/>
      <c r="D59" s="4"/>
      <c r="E59" s="7"/>
    </row>
    <row r="60" spans="1:5" ht="19.5">
      <c r="A60" s="6"/>
      <c r="B60" s="14"/>
      <c r="C60" s="10"/>
      <c r="D60" s="4"/>
      <c r="E60" s="7"/>
    </row>
    <row r="61" spans="1:5" ht="19.5">
      <c r="A61" s="6"/>
      <c r="B61" s="14"/>
      <c r="C61" s="10"/>
      <c r="D61" s="4"/>
      <c r="E61" s="7"/>
    </row>
    <row r="62" spans="1:5" ht="19.5">
      <c r="A62" s="6"/>
      <c r="B62" s="14"/>
      <c r="C62" s="10"/>
      <c r="D62" s="4"/>
      <c r="E62" s="7"/>
    </row>
    <row r="63" spans="1:5" ht="19.5">
      <c r="A63" s="6"/>
      <c r="B63" s="14"/>
      <c r="C63" s="10"/>
      <c r="D63" s="4"/>
      <c r="E63" s="7"/>
    </row>
    <row r="64" spans="1:5" ht="19.5">
      <c r="A64" s="6"/>
      <c r="B64" s="14"/>
      <c r="C64" s="10"/>
      <c r="D64" s="4"/>
      <c r="E64" s="7"/>
    </row>
    <row r="65" spans="1:5" ht="19.5">
      <c r="A65" s="6"/>
      <c r="B65" s="14"/>
      <c r="C65" s="10"/>
      <c r="D65" s="4"/>
      <c r="E65" s="7"/>
    </row>
    <row r="66" spans="1:5" ht="19.5">
      <c r="A66" s="6"/>
      <c r="B66" s="14"/>
      <c r="C66" s="10"/>
      <c r="D66" s="4"/>
      <c r="E66" s="7"/>
    </row>
    <row r="67" spans="1:5" ht="19.5">
      <c r="A67" s="6"/>
      <c r="B67" s="14"/>
      <c r="C67" s="10"/>
      <c r="D67" s="4"/>
      <c r="E67" s="7"/>
    </row>
    <row r="68" spans="1:5" ht="19.5">
      <c r="A68" s="6"/>
      <c r="B68" s="14"/>
      <c r="C68" s="10"/>
      <c r="D68" s="4"/>
      <c r="E68" s="7"/>
    </row>
    <row r="69" spans="1:5" ht="19.5">
      <c r="A69" s="6"/>
      <c r="B69" s="14"/>
      <c r="C69" s="10"/>
      <c r="D69" s="4"/>
      <c r="E69" s="7"/>
    </row>
    <row r="70" spans="1:5" ht="19.5">
      <c r="A70" s="6"/>
      <c r="B70" s="14"/>
      <c r="C70" s="10"/>
      <c r="D70" s="4"/>
      <c r="E70" s="7"/>
    </row>
    <row r="71" spans="2:5" ht="19.5">
      <c r="B71" s="14"/>
      <c r="C71" s="10"/>
      <c r="D71" s="4"/>
      <c r="E71" s="7"/>
    </row>
    <row r="72" spans="2:5" ht="19.5">
      <c r="B72" s="14"/>
      <c r="C72" s="10"/>
      <c r="D72" s="4"/>
      <c r="E72" s="7"/>
    </row>
    <row r="73" spans="3:5" ht="19.5">
      <c r="C73" s="10"/>
      <c r="D73" s="4"/>
      <c r="E73" s="7"/>
    </row>
    <row r="74" spans="3:5" ht="19.5">
      <c r="C74" s="10"/>
      <c r="D74" s="4"/>
      <c r="E74" s="7"/>
    </row>
    <row r="75" spans="3:5" ht="19.5">
      <c r="C75" s="10"/>
      <c r="D75" s="4"/>
      <c r="E75" s="7"/>
    </row>
    <row r="76" spans="3:5" ht="19.5">
      <c r="C76" s="10"/>
      <c r="D76" s="4"/>
      <c r="E76" s="7"/>
    </row>
    <row r="77" spans="3:5" ht="19.5">
      <c r="C77" s="10"/>
      <c r="D77" s="4"/>
      <c r="E77" s="7"/>
    </row>
    <row r="78" spans="3:5" ht="19.5">
      <c r="C78" s="10"/>
      <c r="D78" s="4"/>
      <c r="E78" s="7"/>
    </row>
    <row r="79" spans="3:5" ht="19.5">
      <c r="C79" s="10"/>
      <c r="D79" s="4"/>
      <c r="E79" s="7"/>
    </row>
    <row r="80" spans="3:5" ht="19.5">
      <c r="C80" s="10"/>
      <c r="D80" s="4"/>
      <c r="E80" s="7"/>
    </row>
    <row r="81" spans="3:5" ht="19.5">
      <c r="C81" s="10"/>
      <c r="D81" s="4"/>
      <c r="E81" s="7"/>
    </row>
    <row r="82" spans="3:5" ht="19.5">
      <c r="C82" s="10"/>
      <c r="D82" s="4"/>
      <c r="E82" s="7"/>
    </row>
    <row r="83" spans="3:5" ht="19.5">
      <c r="C83" s="10"/>
      <c r="D83" s="4"/>
      <c r="E83" s="7"/>
    </row>
    <row r="84" spans="3:5" ht="19.5">
      <c r="C84" s="10"/>
      <c r="D84" s="4"/>
      <c r="E84" s="7"/>
    </row>
    <row r="85" spans="3:5" ht="19.5">
      <c r="C85" s="10"/>
      <c r="D85" s="4"/>
      <c r="E85" s="7"/>
    </row>
    <row r="86" spans="3:5" ht="19.5">
      <c r="C86" s="10"/>
      <c r="D86" s="4"/>
      <c r="E86" s="7"/>
    </row>
    <row r="87" spans="3:5" ht="19.5">
      <c r="C87" s="10"/>
      <c r="D87" s="4"/>
      <c r="E87" s="7"/>
    </row>
    <row r="88" spans="3:5" ht="19.5">
      <c r="C88" s="10"/>
      <c r="D88" s="4"/>
      <c r="E88" s="7"/>
    </row>
    <row r="89" spans="3:5" ht="19.5">
      <c r="C89" s="10"/>
      <c r="D89" s="4"/>
      <c r="E89" s="7"/>
    </row>
    <row r="90" spans="3:5" ht="19.5">
      <c r="C90" s="10"/>
      <c r="D90" s="4"/>
      <c r="E90" s="7"/>
    </row>
    <row r="91" spans="3:5" ht="19.5">
      <c r="C91" s="10"/>
      <c r="D91" s="4"/>
      <c r="E91" s="7"/>
    </row>
    <row r="92" spans="3:5" ht="19.5">
      <c r="C92" s="10"/>
      <c r="D92" s="4"/>
      <c r="E92" s="7"/>
    </row>
    <row r="93" spans="3:5" ht="19.5">
      <c r="C93" s="10"/>
      <c r="D93" s="4"/>
      <c r="E93" s="7"/>
    </row>
    <row r="94" spans="3:5" ht="19.5">
      <c r="C94" s="10"/>
      <c r="D94" s="4"/>
      <c r="E94" s="7"/>
    </row>
    <row r="95" spans="3:5" ht="19.5">
      <c r="C95" s="10"/>
      <c r="D95" s="4"/>
      <c r="E95" s="7"/>
    </row>
    <row r="96" spans="3:5" ht="19.5">
      <c r="C96" s="10"/>
      <c r="D96" s="4"/>
      <c r="E96" s="7"/>
    </row>
    <row r="97" spans="3:5" ht="19.5">
      <c r="C97" s="10"/>
      <c r="D97" s="4"/>
      <c r="E97" s="7"/>
    </row>
  </sheetData>
  <sheetProtection/>
  <printOptions horizontalCentered="1"/>
  <pageMargins left="0" right="0" top="0" bottom="0" header="0.5118110236220472" footer="0.5118110236220472"/>
  <pageSetup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Thipyaporn</dc:creator>
  <cp:keywords/>
  <dc:description/>
  <cp:lastModifiedBy>Sujittra Singhnakrong</cp:lastModifiedBy>
  <cp:lastPrinted>2017-02-10T03:06:15Z</cp:lastPrinted>
  <dcterms:created xsi:type="dcterms:W3CDTF">2008-06-10T06:29:38Z</dcterms:created>
  <dcterms:modified xsi:type="dcterms:W3CDTF">2020-02-12T07:35:15Z</dcterms:modified>
  <cp:category/>
  <cp:version/>
  <cp:contentType/>
  <cp:contentStatus/>
</cp:coreProperties>
</file>